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0" yWindow="0" windowWidth="22995" windowHeight="8460"/>
  </bookViews>
  <sheets>
    <sheet name="Læsevejledning" sheetId="10" r:id="rId1"/>
    <sheet name="Tværgående (land use)" sheetId="13" r:id="rId2"/>
    <sheet name="Landbrug" sheetId="11" r:id="rId3"/>
    <sheet name="Fødevarer" sheetId="12" r:id="rId4"/>
    <sheet name="Jorde" sheetId="18" r:id="rId5"/>
    <sheet name="Skove" sheetId="15" r:id="rId6"/>
    <sheet name="Fiskeri-akvatisk produktion" sheetId="16" r:id="rId7"/>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29" i="16" l="1"/>
  <c r="J30" i="16" s="1"/>
  <c r="J31" i="16" s="1"/>
  <c r="J32" i="16" s="1"/>
  <c r="J33" i="16" s="1"/>
  <c r="J34" i="16" s="1"/>
  <c r="J35" i="16" s="1"/>
  <c r="J36" i="16" s="1"/>
  <c r="J37" i="16" s="1"/>
  <c r="J38" i="16" s="1"/>
  <c r="J39" i="16" s="1"/>
  <c r="J40" i="16" s="1"/>
  <c r="J41" i="16" s="1"/>
  <c r="J42" i="16" s="1"/>
  <c r="J43" i="16" s="1"/>
  <c r="J44" i="16" s="1"/>
  <c r="H29" i="16"/>
  <c r="H30" i="16" s="1"/>
  <c r="H31" i="16" s="1"/>
  <c r="H32" i="16" s="1"/>
  <c r="H33" i="16" s="1"/>
  <c r="H34" i="16" s="1"/>
  <c r="H35" i="16" s="1"/>
  <c r="H36" i="16" s="1"/>
  <c r="H28" i="16"/>
  <c r="F29" i="16"/>
  <c r="F30" i="16" s="1"/>
  <c r="F31" i="16" s="1"/>
  <c r="F32" i="16" s="1"/>
  <c r="F33" i="16" s="1"/>
  <c r="F34" i="16" s="1"/>
  <c r="F35" i="16" s="1"/>
  <c r="F36" i="16" s="1"/>
  <c r="F37" i="16" s="1"/>
  <c r="F38" i="16" s="1"/>
  <c r="F39" i="16" s="1"/>
  <c r="F40" i="16" s="1"/>
  <c r="F41" i="16" s="1"/>
  <c r="F42" i="16" s="1"/>
  <c r="F43" i="16" s="1"/>
  <c r="F44" i="16" s="1"/>
  <c r="D33" i="16"/>
  <c r="J27" i="16"/>
  <c r="J28" i="16" s="1"/>
  <c r="H27" i="16"/>
  <c r="F27" i="16"/>
  <c r="F28" i="16" s="1"/>
  <c r="D27" i="16"/>
  <c r="D28" i="16" s="1"/>
  <c r="D29" i="16" s="1"/>
  <c r="D30" i="16" s="1"/>
  <c r="D31" i="16" s="1"/>
  <c r="D32" i="16" s="1"/>
  <c r="A27" i="16"/>
  <c r="X35" i="15"/>
  <c r="X36" i="15" s="1"/>
  <c r="X37" i="15" s="1"/>
  <c r="X38" i="15" s="1"/>
  <c r="X39" i="15" s="1"/>
  <c r="X40" i="15" s="1"/>
  <c r="X41" i="15" s="1"/>
  <c r="V35" i="15"/>
  <c r="V36" i="15" s="1"/>
  <c r="V37" i="15" s="1"/>
  <c r="X33" i="15"/>
  <c r="X34" i="15" s="1"/>
  <c r="V33" i="15"/>
  <c r="V34" i="15" s="1"/>
  <c r="P38" i="15"/>
  <c r="P35" i="15"/>
  <c r="P36" i="15" s="1"/>
  <c r="P37" i="15" s="1"/>
  <c r="N36" i="15"/>
  <c r="N35" i="15"/>
  <c r="T35" i="15"/>
  <c r="T33" i="15"/>
  <c r="T34" i="15" s="1"/>
  <c r="R33" i="15"/>
  <c r="R34" i="15" s="1"/>
  <c r="P33" i="15"/>
  <c r="P34" i="15" s="1"/>
  <c r="N33" i="15"/>
  <c r="N34" i="15" s="1"/>
  <c r="H35" i="15"/>
  <c r="H36" i="15" s="1"/>
  <c r="H37" i="15" s="1"/>
  <c r="H38" i="15" s="1"/>
  <c r="H39" i="15" s="1"/>
  <c r="H40" i="15" s="1"/>
  <c r="H41" i="15" s="1"/>
  <c r="H42" i="15" s="1"/>
  <c r="H33" i="15"/>
  <c r="H34" i="15" s="1"/>
  <c r="A35" i="15"/>
  <c r="A36" i="15" s="1"/>
  <c r="A37" i="15" s="1"/>
  <c r="A38" i="15" s="1"/>
  <c r="A39" i="15" s="1"/>
  <c r="A40" i="15" s="1"/>
  <c r="A41" i="15" s="1"/>
  <c r="A42" i="15" s="1"/>
  <c r="A34" i="15"/>
  <c r="A33" i="15"/>
  <c r="T33" i="18"/>
  <c r="X33" i="18"/>
  <c r="X34" i="18" s="1"/>
  <c r="X35" i="18" s="1"/>
  <c r="X36" i="18" s="1"/>
  <c r="X37" i="18" s="1"/>
  <c r="X38" i="18" s="1"/>
  <c r="X39" i="18" s="1"/>
  <c r="X40" i="18" s="1"/>
  <c r="X41" i="18" s="1"/>
  <c r="X42" i="18" s="1"/>
  <c r="X43" i="18" s="1"/>
  <c r="X44" i="18" s="1"/>
  <c r="X45" i="18" s="1"/>
  <c r="X46" i="18" s="1"/>
  <c r="X47" i="18" s="1"/>
  <c r="X48" i="18" s="1"/>
  <c r="X49" i="18" s="1"/>
  <c r="V33" i="18"/>
  <c r="V34" i="18" s="1"/>
  <c r="V35" i="18" s="1"/>
  <c r="V36" i="18" s="1"/>
  <c r="V37" i="18" s="1"/>
  <c r="R33" i="18"/>
  <c r="R34" i="18" s="1"/>
  <c r="R35" i="18" s="1"/>
  <c r="R36" i="18" s="1"/>
  <c r="R37" i="18" s="1"/>
  <c r="R38" i="18" s="1"/>
  <c r="R39" i="18" s="1"/>
  <c r="R40" i="18" s="1"/>
  <c r="R41" i="18" s="1"/>
  <c r="R42" i="18" s="1"/>
  <c r="R43" i="18" s="1"/>
  <c r="R44" i="18" s="1"/>
  <c r="R45" i="18" s="1"/>
  <c r="R46" i="18" s="1"/>
  <c r="R47" i="18" s="1"/>
  <c r="R48" i="18" s="1"/>
  <c r="R49" i="18" s="1"/>
  <c r="P37" i="18"/>
  <c r="P33" i="18"/>
  <c r="P34" i="18" s="1"/>
  <c r="P35" i="18" s="1"/>
  <c r="P36" i="18" s="1"/>
  <c r="N40" i="18"/>
  <c r="N41" i="18" s="1"/>
  <c r="N42" i="18" s="1"/>
  <c r="N43" i="18" s="1"/>
  <c r="N44" i="18" s="1"/>
  <c r="N45" i="18" s="1"/>
  <c r="N46" i="18" s="1"/>
  <c r="N47" i="18" s="1"/>
  <c r="N48" i="18" s="1"/>
  <c r="N49" i="18" s="1"/>
  <c r="N33" i="18"/>
  <c r="N34" i="18" s="1"/>
  <c r="N35" i="18" s="1"/>
  <c r="N36" i="18" s="1"/>
  <c r="N37" i="18" s="1"/>
  <c r="N38" i="18" s="1"/>
  <c r="N39" i="18" s="1"/>
  <c r="L33" i="18"/>
  <c r="L34" i="18" s="1"/>
  <c r="L35" i="18" s="1"/>
  <c r="L36" i="18" s="1"/>
  <c r="L37" i="18" s="1"/>
  <c r="L38" i="18" s="1"/>
  <c r="L39" i="18" s="1"/>
  <c r="L40" i="18" s="1"/>
  <c r="L41" i="18" s="1"/>
  <c r="L42" i="18" s="1"/>
  <c r="L43" i="18" s="1"/>
  <c r="L44" i="18" s="1"/>
  <c r="L45" i="18" s="1"/>
  <c r="L46" i="18" s="1"/>
  <c r="L47" i="18" s="1"/>
  <c r="J33" i="18"/>
  <c r="J34" i="18" s="1"/>
  <c r="J35" i="18" s="1"/>
  <c r="J36" i="18" s="1"/>
  <c r="J37" i="18" s="1"/>
  <c r="H33" i="18"/>
  <c r="H34" i="18" s="1"/>
  <c r="H35" i="18" s="1"/>
  <c r="H36" i="18" s="1"/>
  <c r="H37" i="18" s="1"/>
  <c r="H38" i="18" s="1"/>
  <c r="H39" i="18" s="1"/>
  <c r="H40" i="18" s="1"/>
  <c r="H41" i="18" s="1"/>
  <c r="H42" i="18" s="1"/>
  <c r="H43" i="18" s="1"/>
  <c r="H44" i="18" s="1"/>
  <c r="H45" i="18" s="1"/>
  <c r="H46" i="18" s="1"/>
  <c r="H47" i="18" s="1"/>
  <c r="H48" i="18" s="1"/>
  <c r="H49" i="18" s="1"/>
  <c r="H50" i="18" s="1"/>
  <c r="H51" i="18" s="1"/>
  <c r="H52" i="18" s="1"/>
  <c r="F33" i="18"/>
  <c r="F34" i="18" s="1"/>
  <c r="F35" i="18" s="1"/>
  <c r="F36" i="18" s="1"/>
  <c r="F37" i="18" s="1"/>
  <c r="F38" i="18" s="1"/>
  <c r="Z31" i="18"/>
  <c r="X31" i="18"/>
  <c r="X32" i="18" s="1"/>
  <c r="V31" i="18"/>
  <c r="V32" i="18" s="1"/>
  <c r="T31" i="18"/>
  <c r="T32" i="18" s="1"/>
  <c r="R31" i="18"/>
  <c r="R32" i="18" s="1"/>
  <c r="P31" i="18"/>
  <c r="P32" i="18" s="1"/>
  <c r="N31" i="18"/>
  <c r="N32" i="18" s="1"/>
  <c r="L31" i="18"/>
  <c r="L32" i="18" s="1"/>
  <c r="J31" i="18"/>
  <c r="J32" i="18" s="1"/>
  <c r="H31" i="18"/>
  <c r="H32" i="18" s="1"/>
  <c r="F31" i="18"/>
  <c r="F32" i="18" s="1"/>
  <c r="D33" i="18"/>
  <c r="D34" i="18" s="1"/>
  <c r="D35" i="18" s="1"/>
  <c r="D36" i="18" s="1"/>
  <c r="D37" i="18" s="1"/>
  <c r="D38" i="18" s="1"/>
  <c r="D39" i="18" s="1"/>
  <c r="D40" i="18" s="1"/>
  <c r="D41" i="18" s="1"/>
  <c r="D42" i="18" s="1"/>
  <c r="D43" i="18" s="1"/>
  <c r="D44" i="18" s="1"/>
  <c r="D45" i="18" s="1"/>
  <c r="D46" i="18" s="1"/>
  <c r="D32" i="18"/>
  <c r="D31" i="18"/>
  <c r="D30" i="12"/>
  <c r="D31" i="12" s="1"/>
  <c r="D32" i="12" s="1"/>
  <c r="D33" i="12" s="1"/>
  <c r="D34" i="12" s="1"/>
  <c r="D35" i="12" s="1"/>
  <c r="D36" i="12" s="1"/>
  <c r="D37" i="12" s="1"/>
  <c r="D38" i="12" s="1"/>
  <c r="D39" i="12" s="1"/>
  <c r="J30" i="12"/>
  <c r="J31" i="12" s="1"/>
  <c r="J32" i="12" s="1"/>
  <c r="J33" i="12" s="1"/>
  <c r="J34" i="12" s="1"/>
  <c r="J35" i="12" s="1"/>
  <c r="J36" i="12" s="1"/>
  <c r="J37" i="12" s="1"/>
  <c r="J38" i="12" s="1"/>
  <c r="J39" i="12" s="1"/>
  <c r="J40" i="12" s="1"/>
  <c r="J41" i="12" s="1"/>
  <c r="J42" i="12" s="1"/>
  <c r="J43" i="12" s="1"/>
  <c r="J44" i="12" s="1"/>
  <c r="J45" i="12" s="1"/>
  <c r="J46" i="12" s="1"/>
  <c r="J47" i="12" s="1"/>
  <c r="J48" i="12" s="1"/>
  <c r="J49" i="12" s="1"/>
  <c r="J50" i="12" s="1"/>
  <c r="H30" i="12"/>
  <c r="H31" i="12" s="1"/>
  <c r="H32" i="12" s="1"/>
  <c r="H33" i="12" s="1"/>
  <c r="H34" i="12" s="1"/>
  <c r="H35" i="12" s="1"/>
  <c r="H36" i="12" s="1"/>
  <c r="H37" i="12" s="1"/>
  <c r="H38" i="12" s="1"/>
  <c r="H39" i="12" s="1"/>
  <c r="H40" i="12" s="1"/>
  <c r="H41" i="12" s="1"/>
  <c r="F30" i="12"/>
  <c r="F31" i="12" s="1"/>
  <c r="F32" i="12" s="1"/>
  <c r="F33" i="12" s="1"/>
  <c r="F34" i="12" s="1"/>
  <c r="F35" i="12" s="1"/>
  <c r="F36" i="12" s="1"/>
  <c r="F37" i="12" s="1"/>
  <c r="F38" i="12" s="1"/>
  <c r="F39" i="12" s="1"/>
  <c r="F40" i="12" s="1"/>
  <c r="F41" i="12" s="1"/>
  <c r="F42" i="12" s="1"/>
  <c r="F43" i="12" s="1"/>
  <c r="F44" i="12" s="1"/>
  <c r="F45" i="12" s="1"/>
  <c r="F46" i="12" s="1"/>
  <c r="F47" i="12" s="1"/>
  <c r="F48" i="12" s="1"/>
  <c r="F49" i="12" s="1"/>
  <c r="F50" i="12" s="1"/>
  <c r="A30" i="12"/>
  <c r="A31" i="12" s="1"/>
  <c r="D94" i="18"/>
  <c r="F77" i="13"/>
  <c r="D77" i="12"/>
  <c r="D76" i="18"/>
  <c r="D66" i="16"/>
  <c r="D97" i="15"/>
  <c r="D107" i="11"/>
  <c r="D72" i="12"/>
  <c r="D96" i="18"/>
  <c r="F87" i="13"/>
  <c r="D94" i="11"/>
  <c r="D74" i="18"/>
  <c r="D62" i="16"/>
  <c r="D94" i="15"/>
  <c r="D103" i="11"/>
  <c r="D71" i="12"/>
  <c r="D76" i="15"/>
  <c r="F94" i="13"/>
  <c r="D91" i="15"/>
  <c r="D50" i="16"/>
  <c r="D86" i="11"/>
  <c r="D48" i="16"/>
  <c r="D87" i="11"/>
  <c r="D63" i="18"/>
  <c r="D60" i="18"/>
  <c r="D68" i="18"/>
  <c r="D54" i="12"/>
  <c r="D61" i="18"/>
  <c r="D99" i="18"/>
  <c r="D75" i="18"/>
  <c r="D111" i="11"/>
  <c r="D53" i="12"/>
  <c r="D84" i="18"/>
  <c r="F76" i="13"/>
  <c r="D105" i="15"/>
  <c r="D120" i="11"/>
  <c r="D67" i="16"/>
  <c r="D88" i="15"/>
  <c r="D95" i="11"/>
  <c r="D66" i="12"/>
  <c r="D90" i="18"/>
  <c r="F83" i="13"/>
  <c r="D103" i="15"/>
  <c r="D113" i="11"/>
  <c r="D60" i="16"/>
  <c r="D86" i="15"/>
  <c r="D98" i="11"/>
  <c r="D63" i="12"/>
  <c r="D97" i="18"/>
  <c r="F88" i="13"/>
  <c r="F85" i="13"/>
  <c r="D65" i="18"/>
  <c r="D69" i="15"/>
  <c r="D57" i="12"/>
  <c r="D59" i="12"/>
  <c r="D77" i="11"/>
  <c r="D67" i="15"/>
  <c r="D58" i="18"/>
  <c r="D61" i="16"/>
  <c r="D64" i="12"/>
  <c r="D68" i="15"/>
  <c r="D64" i="15"/>
  <c r="D73" i="18"/>
  <c r="D63" i="16"/>
  <c r="D100" i="15"/>
  <c r="D109" i="11"/>
  <c r="D75" i="12"/>
  <c r="D81" i="15"/>
  <c r="D91" i="11"/>
  <c r="D95" i="18"/>
  <c r="D80" i="18"/>
  <c r="F71" i="13"/>
  <c r="D95" i="15"/>
  <c r="D104" i="11"/>
  <c r="D73" i="12"/>
  <c r="D78" i="15"/>
  <c r="F95" i="13"/>
  <c r="D98" i="15"/>
  <c r="D88" i="18"/>
  <c r="F80" i="13"/>
  <c r="D62" i="18"/>
  <c r="D80" i="11"/>
  <c r="D59" i="15"/>
  <c r="D58" i="15"/>
  <c r="D59" i="18"/>
  <c r="D46" i="16"/>
  <c r="D75" i="11"/>
  <c r="D66" i="15"/>
  <c r="F90" i="13"/>
  <c r="D98" i="18"/>
  <c r="D84" i="11"/>
  <c r="D106" i="15"/>
  <c r="D93" i="15"/>
  <c r="D110" i="11"/>
  <c r="D76" i="12"/>
  <c r="D82" i="15"/>
  <c r="D92" i="11"/>
  <c r="D87" i="18"/>
  <c r="D85" i="18"/>
  <c r="F78" i="13"/>
  <c r="D104" i="15"/>
  <c r="D114" i="11"/>
  <c r="D68" i="16"/>
  <c r="D77" i="15"/>
  <c r="F96" i="13"/>
  <c r="D80" i="15"/>
  <c r="D89" i="18"/>
  <c r="F84" i="13"/>
  <c r="D69" i="16"/>
  <c r="D117" i="11"/>
  <c r="D57" i="16"/>
  <c r="D79" i="11"/>
  <c r="D51" i="16"/>
  <c r="D64" i="18"/>
  <c r="D55" i="12"/>
  <c r="D58" i="12"/>
  <c r="D66" i="18"/>
  <c r="D83" i="11"/>
  <c r="D61" i="15"/>
  <c r="D52" i="12"/>
  <c r="D67" i="12"/>
  <c r="F81" i="13"/>
  <c r="F89" i="13"/>
  <c r="D82" i="11"/>
  <c r="D90" i="15"/>
  <c r="D105" i="11"/>
  <c r="D68" i="12"/>
  <c r="D92" i="18"/>
  <c r="F91" i="13"/>
  <c r="D118" i="11"/>
  <c r="D81" i="18"/>
  <c r="F75" i="13"/>
  <c r="D96" i="15"/>
  <c r="D106" i="11"/>
  <c r="D74" i="12"/>
  <c r="D93" i="18"/>
  <c r="F86" i="13"/>
  <c r="F92" i="13"/>
  <c r="D82" i="18"/>
  <c r="F73" i="13"/>
  <c r="D99" i="15"/>
  <c r="D108" i="11"/>
  <c r="D65" i="16"/>
  <c r="D78" i="11"/>
  <c r="D69" i="18"/>
  <c r="D63" i="15"/>
  <c r="D70" i="15"/>
  <c r="D73" i="11"/>
  <c r="D76" i="11"/>
  <c r="D47" i="16"/>
  <c r="D60" i="15"/>
  <c r="D116" i="11"/>
  <c r="D70" i="16"/>
  <c r="D54" i="18"/>
  <c r="D84" i="15"/>
  <c r="D93" i="11"/>
  <c r="D77" i="18"/>
  <c r="D91" i="18"/>
  <c r="F82" i="13"/>
  <c r="D71" i="16"/>
  <c r="D72" i="18"/>
  <c r="D64" i="16"/>
  <c r="D87" i="15"/>
  <c r="D99" i="11"/>
  <c r="D65" i="12"/>
  <c r="D86" i="18"/>
  <c r="F79" i="13"/>
  <c r="D69" i="12"/>
  <c r="D119" i="11"/>
  <c r="D59" i="16"/>
  <c r="D92" i="15"/>
  <c r="D102" i="11"/>
  <c r="D70" i="12"/>
  <c r="D55" i="18"/>
  <c r="D52" i="16"/>
  <c r="D57" i="18"/>
  <c r="D67" i="18"/>
  <c r="D49" i="16"/>
  <c r="D85" i="11"/>
  <c r="D53" i="16"/>
  <c r="D57" i="15"/>
  <c r="D89" i="15"/>
  <c r="D85" i="15"/>
  <c r="D78" i="18"/>
  <c r="D88" i="11"/>
  <c r="D100" i="18"/>
  <c r="F93" i="13"/>
  <c r="D101" i="11"/>
  <c r="D83" i="18"/>
  <c r="F70" i="13"/>
  <c r="D101" i="15"/>
  <c r="D115" i="11"/>
  <c r="D56" i="16"/>
  <c r="D79" i="15"/>
  <c r="F97" i="13"/>
  <c r="D75" i="15"/>
  <c r="D79" i="18"/>
  <c r="F74" i="13"/>
  <c r="D102" i="15"/>
  <c r="D112" i="11"/>
  <c r="D58" i="16"/>
  <c r="D83" i="15"/>
  <c r="D97" i="11"/>
  <c r="D62" i="12"/>
  <c r="D62" i="15"/>
  <c r="D56" i="18"/>
  <c r="D71" i="15"/>
  <c r="D56" i="12"/>
  <c r="D56" i="15"/>
  <c r="D65" i="15"/>
  <c r="D72" i="15"/>
  <c r="D100" i="11"/>
  <c r="D96" i="11"/>
  <c r="F72" i="13"/>
  <c r="D81" i="11"/>
  <c r="N44" i="11" l="1"/>
  <c r="N45" i="11" s="1"/>
  <c r="N46" i="11" s="1"/>
  <c r="N47" i="11" s="1"/>
  <c r="N48" i="11" s="1"/>
  <c r="N49" i="11" s="1"/>
  <c r="N50" i="11" s="1"/>
  <c r="N51" i="11" s="1"/>
  <c r="N52" i="11" s="1"/>
  <c r="N53" i="11" s="1"/>
  <c r="N54" i="11" s="1"/>
  <c r="V42" i="11"/>
  <c r="V43" i="11" s="1"/>
  <c r="V44" i="11" s="1"/>
  <c r="V45" i="11" s="1"/>
  <c r="V46" i="11" s="1"/>
  <c r="V47" i="11" s="1"/>
  <c r="V48" i="11" s="1"/>
  <c r="V49" i="11" s="1"/>
  <c r="V50" i="11" s="1"/>
  <c r="V51" i="11" s="1"/>
  <c r="V52" i="11" s="1"/>
  <c r="V53" i="11" s="1"/>
  <c r="V54" i="11" s="1"/>
  <c r="V55" i="11" s="1"/>
  <c r="V56" i="11" s="1"/>
  <c r="V57" i="11" s="1"/>
  <c r="V58" i="11" s="1"/>
  <c r="V59" i="11" s="1"/>
  <c r="V60" i="11" s="1"/>
  <c r="V61" i="11" s="1"/>
  <c r="V62" i="11" s="1"/>
  <c r="V63" i="11" s="1"/>
  <c r="T42" i="11"/>
  <c r="T43" i="11" s="1"/>
  <c r="T44" i="11" s="1"/>
  <c r="T45" i="11" s="1"/>
  <c r="T46" i="11" s="1"/>
  <c r="T47" i="11" s="1"/>
  <c r="T48" i="11" s="1"/>
  <c r="T49" i="11" s="1"/>
  <c r="R42" i="11"/>
  <c r="R43" i="11" s="1"/>
  <c r="R44" i="11" s="1"/>
  <c r="R45" i="11" s="1"/>
  <c r="R46" i="11" s="1"/>
  <c r="R47" i="11" s="1"/>
  <c r="R48" i="11" s="1"/>
  <c r="R49" i="11" s="1"/>
  <c r="R50" i="11" s="1"/>
  <c r="R51" i="11" s="1"/>
  <c r="R52" i="11" s="1"/>
  <c r="R53" i="11" s="1"/>
  <c r="R54" i="11" s="1"/>
  <c r="P42" i="11"/>
  <c r="P43" i="11" s="1"/>
  <c r="P44" i="11" s="1"/>
  <c r="P45" i="11" s="1"/>
  <c r="P46" i="11" s="1"/>
  <c r="P47" i="11" s="1"/>
  <c r="P48" i="11" s="1"/>
  <c r="P49" i="11" s="1"/>
  <c r="P50" i="11" s="1"/>
  <c r="P51" i="11" s="1"/>
  <c r="P52" i="11" s="1"/>
  <c r="P53" i="11" s="1"/>
  <c r="P54" i="11" s="1"/>
  <c r="P55" i="11" s="1"/>
  <c r="P56" i="11" s="1"/>
  <c r="P57" i="11" s="1"/>
  <c r="P58" i="11" s="1"/>
  <c r="P59" i="11" s="1"/>
  <c r="P60" i="11" s="1"/>
  <c r="P61" i="11" s="1"/>
  <c r="P62" i="11" s="1"/>
  <c r="N42" i="11"/>
  <c r="N43" i="11" s="1"/>
  <c r="L42" i="11"/>
  <c r="L43" i="11" s="1"/>
  <c r="L44" i="11" s="1"/>
  <c r="L45" i="11" s="1"/>
  <c r="L46" i="11" s="1"/>
  <c r="L47" i="11" s="1"/>
  <c r="L48" i="11" s="1"/>
  <c r="L49" i="11" s="1"/>
  <c r="L50" i="11" s="1"/>
  <c r="L51" i="11" s="1"/>
  <c r="L52" i="11" s="1"/>
  <c r="L53" i="11" s="1"/>
  <c r="L54" i="11" s="1"/>
  <c r="L55" i="11" s="1"/>
  <c r="L56" i="11" s="1"/>
  <c r="L57" i="11" s="1"/>
  <c r="L58" i="11" s="1"/>
  <c r="L59" i="11" s="1"/>
  <c r="L60" i="11" s="1"/>
  <c r="L61" i="11" s="1"/>
  <c r="L62" i="11" s="1"/>
  <c r="L63" i="11" s="1"/>
  <c r="J42" i="11"/>
  <c r="J43" i="11" s="1"/>
  <c r="J44" i="11" s="1"/>
  <c r="J45" i="11" s="1"/>
  <c r="J46" i="11" s="1"/>
  <c r="J47" i="11" s="1"/>
  <c r="J48" i="11" s="1"/>
  <c r="J49" i="11" s="1"/>
  <c r="H42" i="11"/>
  <c r="H43" i="11" s="1"/>
  <c r="H44" i="11" s="1"/>
  <c r="H45" i="11" s="1"/>
  <c r="H46" i="11" s="1"/>
  <c r="H47" i="11" s="1"/>
  <c r="H48" i="11" s="1"/>
  <c r="H49" i="11" s="1"/>
  <c r="H50" i="11" s="1"/>
  <c r="H51" i="11" s="1"/>
  <c r="H52" i="11" s="1"/>
  <c r="H53" i="11" s="1"/>
  <c r="H54" i="11" s="1"/>
  <c r="H55" i="11" s="1"/>
  <c r="H56" i="11" s="1"/>
  <c r="H57" i="11" s="1"/>
  <c r="H58" i="11" s="1"/>
  <c r="H59" i="11" s="1"/>
  <c r="H60" i="11" s="1"/>
  <c r="H61" i="11" s="1"/>
  <c r="H62" i="11" s="1"/>
  <c r="H63" i="11" s="1"/>
  <c r="H64" i="11" s="1"/>
  <c r="H65" i="11" s="1"/>
  <c r="H66" i="11" s="1"/>
  <c r="H67" i="11" s="1"/>
  <c r="H68" i="11" s="1"/>
  <c r="H69" i="11" s="1"/>
  <c r="H70" i="11" s="1"/>
  <c r="H71" i="11" s="1"/>
  <c r="F42" i="11"/>
  <c r="F43" i="11" s="1"/>
  <c r="F44" i="11" s="1"/>
  <c r="F45" i="11" s="1"/>
  <c r="F46" i="11" s="1"/>
  <c r="F47" i="11" s="1"/>
  <c r="F48" i="11" s="1"/>
  <c r="F49" i="11" s="1"/>
  <c r="F50" i="11" s="1"/>
  <c r="F51" i="11" s="1"/>
  <c r="F52" i="11" s="1"/>
  <c r="F53" i="11" s="1"/>
  <c r="F54" i="11" s="1"/>
  <c r="F55" i="11" s="1"/>
  <c r="F56" i="11" s="1"/>
  <c r="F57" i="11" s="1"/>
  <c r="F58" i="11" s="1"/>
  <c r="F59" i="11" s="1"/>
  <c r="F60" i="11" s="1"/>
  <c r="F61" i="11" s="1"/>
  <c r="F62" i="11" s="1"/>
  <c r="D42" i="11"/>
  <c r="D43" i="11" s="1"/>
  <c r="D44" i="11" s="1"/>
  <c r="D45" i="11" s="1"/>
  <c r="D46" i="11" s="1"/>
  <c r="D47" i="11" s="1"/>
  <c r="D48" i="11" s="1"/>
  <c r="D49" i="11" s="1"/>
  <c r="D50" i="11" s="1"/>
  <c r="D51" i="11" s="1"/>
  <c r="D52" i="11" s="1"/>
  <c r="D53" i="11" s="1"/>
  <c r="D54" i="11" s="1"/>
  <c r="D55" i="11" s="1"/>
  <c r="D56" i="11" s="1"/>
  <c r="D57" i="11" s="1"/>
  <c r="D58" i="11" s="1"/>
  <c r="D59" i="11" s="1"/>
  <c r="D60" i="11" s="1"/>
  <c r="D61" i="11" s="1"/>
  <c r="D62" i="11" s="1"/>
  <c r="D63" i="11" s="1"/>
  <c r="D64" i="11" s="1"/>
  <c r="D65" i="11" s="1"/>
  <c r="D66" i="11" s="1"/>
  <c r="D67" i="11" s="1"/>
  <c r="D68" i="11" s="1"/>
  <c r="D69" i="11" s="1"/>
  <c r="D70" i="11" s="1"/>
  <c r="D71" i="11" s="1"/>
  <c r="A42" i="11"/>
  <c r="A43" i="11" s="1"/>
  <c r="A44" i="11" s="1"/>
  <c r="A45" i="11" s="1"/>
  <c r="A46" i="11" s="1"/>
  <c r="A47" i="11" s="1"/>
  <c r="A48" i="11" s="1"/>
  <c r="A49" i="11" s="1"/>
  <c r="A50" i="11" s="1"/>
  <c r="A51" i="11" s="1"/>
  <c r="A52" i="11" s="1"/>
  <c r="A53" i="11" s="1"/>
  <c r="A54" i="11" s="1"/>
  <c r="A55" i="11" s="1"/>
  <c r="A56" i="11" s="1"/>
  <c r="A57" i="11" s="1"/>
  <c r="A58" i="11" s="1"/>
  <c r="A59" i="11" s="1"/>
  <c r="A60" i="11" s="1"/>
  <c r="A61" i="11" s="1"/>
  <c r="D74" i="11"/>
  <c r="X31" i="13" l="1"/>
  <c r="X32" i="13" s="1"/>
  <c r="X33" i="13" s="1"/>
  <c r="X34" i="13" s="1"/>
  <c r="X35" i="13" s="1"/>
  <c r="X36" i="13" s="1"/>
  <c r="X37" i="13" s="1"/>
  <c r="X38" i="13" s="1"/>
  <c r="X39" i="13" s="1"/>
  <c r="V31" i="13"/>
  <c r="T31" i="13"/>
  <c r="T32" i="13" s="1"/>
  <c r="T33" i="13" s="1"/>
  <c r="T34" i="13" s="1"/>
  <c r="T35" i="13" s="1"/>
  <c r="R31" i="13"/>
  <c r="R32" i="13" s="1"/>
  <c r="P31" i="13"/>
  <c r="P32" i="13" s="1"/>
  <c r="P33" i="13" s="1"/>
  <c r="P34" i="13" s="1"/>
  <c r="N31" i="13"/>
  <c r="N32" i="13" s="1"/>
  <c r="N33" i="13" s="1"/>
  <c r="N34" i="13" s="1"/>
  <c r="N35" i="13" s="1"/>
  <c r="N36" i="13" s="1"/>
  <c r="N37" i="13" s="1"/>
  <c r="N38" i="13" s="1"/>
  <c r="N39" i="13" s="1"/>
  <c r="N40" i="13" s="1"/>
  <c r="N41" i="13" s="1"/>
  <c r="N42" i="13" s="1"/>
  <c r="N43" i="13" s="1"/>
  <c r="N44" i="13" s="1"/>
  <c r="N45" i="13" s="1"/>
  <c r="N46" i="13" s="1"/>
  <c r="N47" i="13" s="1"/>
  <c r="N48" i="13" s="1"/>
  <c r="N49" i="13" s="1"/>
  <c r="N50" i="13" s="1"/>
  <c r="N51" i="13" s="1"/>
  <c r="N52" i="13" s="1"/>
  <c r="L31" i="13"/>
  <c r="L32" i="13" s="1"/>
  <c r="L33" i="13" s="1"/>
  <c r="L34" i="13" s="1"/>
  <c r="L35" i="13" s="1"/>
  <c r="L36" i="13" s="1"/>
  <c r="L37" i="13" s="1"/>
  <c r="L38" i="13" s="1"/>
  <c r="J31" i="13"/>
  <c r="J32" i="13" s="1"/>
  <c r="J33" i="13" s="1"/>
  <c r="F67" i="13"/>
  <c r="F58" i="13"/>
  <c r="F64" i="13"/>
  <c r="F66" i="13"/>
  <c r="F59" i="13"/>
  <c r="F61" i="13"/>
  <c r="F62" i="13"/>
  <c r="F57" i="13"/>
  <c r="F60" i="13"/>
  <c r="F65" i="13"/>
  <c r="F63" i="13"/>
  <c r="F33" i="15" l="1"/>
  <c r="F34" i="15" s="1"/>
  <c r="F35" i="15" s="1"/>
  <c r="F36" i="15" s="1"/>
  <c r="F37" i="15" s="1"/>
  <c r="F38" i="15" s="1"/>
  <c r="F39" i="15" s="1"/>
  <c r="F40" i="15" s="1"/>
  <c r="F41" i="15" s="1"/>
  <c r="F42" i="15" s="1"/>
  <c r="F43" i="15" s="1"/>
  <c r="F44" i="15" s="1"/>
  <c r="F45" i="15" s="1"/>
  <c r="F46" i="15" s="1"/>
  <c r="F47" i="15" s="1"/>
  <c r="F48" i="15" s="1"/>
  <c r="F49" i="15" s="1"/>
  <c r="F50" i="15" s="1"/>
  <c r="D33" i="15"/>
  <c r="D34" i="15" s="1"/>
  <c r="D35" i="15" s="1"/>
  <c r="D36" i="15" s="1"/>
  <c r="D37" i="15" s="1"/>
  <c r="D38" i="15" s="1"/>
  <c r="D39" i="15" s="1"/>
  <c r="D40" i="15" s="1"/>
  <c r="D41" i="15" s="1"/>
  <c r="H31" i="13" l="1"/>
  <c r="F53" i="13"/>
  <c r="D31" i="13" l="1"/>
  <c r="D32" i="13" s="1"/>
  <c r="D33" i="13" s="1"/>
  <c r="F54" i="13"/>
  <c r="H32" i="13" l="1"/>
  <c r="H33" i="13" s="1"/>
  <c r="H34" i="13" s="1"/>
  <c r="F31" i="13"/>
  <c r="F32" i="13" s="1"/>
  <c r="F33" i="13" s="1"/>
  <c r="F34" i="13" s="1"/>
  <c r="F35" i="13" s="1"/>
  <c r="F36" i="13" s="1"/>
  <c r="F37" i="13" s="1"/>
  <c r="F38" i="13" s="1"/>
  <c r="F39" i="13" s="1"/>
  <c r="F40" i="13" s="1"/>
  <c r="F41" i="13" s="1"/>
  <c r="F42" i="13" s="1"/>
  <c r="F43" i="13" s="1"/>
  <c r="F44" i="13" s="1"/>
  <c r="F45" i="13" s="1"/>
  <c r="F46" i="13" s="1"/>
  <c r="F47" i="13" s="1"/>
  <c r="F48" i="13" s="1"/>
  <c r="F49" i="13" s="1"/>
  <c r="F56" i="13"/>
  <c r="F55" i="13"/>
  <c r="L33" i="15" l="1"/>
  <c r="L34" i="15" s="1"/>
  <c r="L35" i="15" s="1"/>
  <c r="L36" i="15" s="1"/>
  <c r="L37" i="15" s="1"/>
  <c r="L38" i="15" s="1"/>
  <c r="L39" i="15" s="1"/>
  <c r="L40" i="15" s="1"/>
  <c r="L41" i="15" s="1"/>
  <c r="L42" i="15" s="1"/>
  <c r="L43" i="15" s="1"/>
  <c r="L44" i="15" s="1"/>
  <c r="L45" i="15" s="1"/>
  <c r="L46" i="15" s="1"/>
  <c r="L47" i="15" s="1"/>
  <c r="L48" i="15" s="1"/>
  <c r="L49" i="15" s="1"/>
  <c r="L50" i="15" s="1"/>
  <c r="L51" i="15" s="1"/>
  <c r="L52" i="15" s="1"/>
  <c r="L53" i="15" s="1"/>
  <c r="L54" i="15" s="1"/>
  <c r="J33" i="15"/>
  <c r="J34" i="15" s="1"/>
  <c r="J35" i="15" s="1"/>
  <c r="J36" i="15" s="1"/>
  <c r="J37" i="15" s="1"/>
  <c r="J38" i="15" s="1"/>
</calcChain>
</file>

<file path=xl/comments1.xml><?xml version="1.0" encoding="utf-8"?>
<comments xmlns="http://schemas.openxmlformats.org/spreadsheetml/2006/main">
  <authors>
    <author>Forfatter</author>
  </authors>
  <commentList>
    <comment ref="D11" authorId="0" shapeId="0">
      <text>
        <r>
          <rPr>
            <b/>
            <sz val="9"/>
            <color indexed="81"/>
            <rFont val="Tahoma"/>
            <family val="2"/>
          </rPr>
          <t>Forfatter:</t>
        </r>
        <r>
          <rPr>
            <sz val="9"/>
            <color indexed="81"/>
            <rFont val="Tahoma"/>
            <family val="2"/>
          </rPr>
          <t xml:space="preserve">
Er også med under skov.</t>
        </r>
      </text>
    </comment>
    <comment ref="D12" authorId="0" shapeId="0">
      <text>
        <r>
          <rPr>
            <b/>
            <sz val="9"/>
            <color indexed="81"/>
            <rFont val="Tahoma"/>
            <family val="2"/>
          </rPr>
          <t>Forfatter:</t>
        </r>
        <r>
          <rPr>
            <sz val="9"/>
            <color indexed="81"/>
            <rFont val="Tahoma"/>
            <family val="2"/>
          </rPr>
          <t xml:space="preserve">
Er også med under skov.</t>
        </r>
      </text>
    </comment>
  </commentList>
</comments>
</file>

<file path=xl/sharedStrings.xml><?xml version="1.0" encoding="utf-8"?>
<sst xmlns="http://schemas.openxmlformats.org/spreadsheetml/2006/main" count="1446" uniqueCount="477">
  <si>
    <t>Sustainable</t>
  </si>
  <si>
    <t>Sustainability</t>
  </si>
  <si>
    <t xml:space="preserve">Environmental </t>
  </si>
  <si>
    <t>Forestry</t>
  </si>
  <si>
    <t>Agroforestry</t>
  </si>
  <si>
    <t>Aquaculture</t>
  </si>
  <si>
    <t>Aquaponics</t>
  </si>
  <si>
    <t>Forest management</t>
  </si>
  <si>
    <t>Afforestation</t>
  </si>
  <si>
    <t>Climate friendly</t>
  </si>
  <si>
    <t>Fish farming</t>
  </si>
  <si>
    <t>OR</t>
  </si>
  <si>
    <t>Fish production</t>
  </si>
  <si>
    <t>Environmentally friendly</t>
  </si>
  <si>
    <t xml:space="preserve">Organic agriculture </t>
  </si>
  <si>
    <t>Food production</t>
  </si>
  <si>
    <t>AND</t>
  </si>
  <si>
    <t>1.2.a [OR]</t>
  </si>
  <si>
    <t>1.2.b [OR]</t>
  </si>
  <si>
    <t>2.2.a [OR]</t>
  </si>
  <si>
    <t>2.2.b [OR]</t>
  </si>
  <si>
    <t>5.2.a [OR]</t>
  </si>
  <si>
    <t>5.2.b [OR]</t>
  </si>
  <si>
    <t>3.2.a [OR]</t>
  </si>
  <si>
    <t>3.2.b [OR]</t>
  </si>
  <si>
    <t>4.2.a [OR]</t>
  </si>
  <si>
    <t>4.2.b [OR]</t>
  </si>
  <si>
    <t>4.1.a [OR]</t>
  </si>
  <si>
    <t>5.1.a [OR]</t>
  </si>
  <si>
    <t>5.1.b [OR]</t>
  </si>
  <si>
    <t>Climate adapt*</t>
  </si>
  <si>
    <t>Mariculture</t>
  </si>
  <si>
    <t>1.1.a [OR]</t>
  </si>
  <si>
    <t>1.1.b [OR]</t>
  </si>
  <si>
    <t>Forest restoration</t>
  </si>
  <si>
    <t>4.3.a [OR]</t>
  </si>
  <si>
    <t>Forestal</t>
  </si>
  <si>
    <t>Timber</t>
  </si>
  <si>
    <t>Carbon</t>
  </si>
  <si>
    <t>Laughing gas</t>
  </si>
  <si>
    <t>Emissions</t>
  </si>
  <si>
    <t>Nitrate</t>
  </si>
  <si>
    <t>Biochar</t>
  </si>
  <si>
    <t>Industrial roundwood</t>
  </si>
  <si>
    <t>Woody biomass</t>
  </si>
  <si>
    <t>LULUCF</t>
  </si>
  <si>
    <t>Conservation agriculture</t>
  </si>
  <si>
    <t>Agroecology</t>
  </si>
  <si>
    <t>3.1.a [OR]</t>
  </si>
  <si>
    <t>Lumber</t>
  </si>
  <si>
    <t>Recycling</t>
  </si>
  <si>
    <t>Climate-ready</t>
  </si>
  <si>
    <t>Capture</t>
  </si>
  <si>
    <t xml:space="preserve">Fishing  </t>
  </si>
  <si>
    <t>Seaweed cultivation</t>
  </si>
  <si>
    <t>Seaweed farming</t>
  </si>
  <si>
    <t>Seaweed harvest</t>
  </si>
  <si>
    <t>Seaweed harvesting</t>
  </si>
  <si>
    <t xml:space="preserve">Seaweed production </t>
  </si>
  <si>
    <t>Food science</t>
  </si>
  <si>
    <t>Food industry</t>
  </si>
  <si>
    <t>Food animals</t>
  </si>
  <si>
    <t>Livestock</t>
  </si>
  <si>
    <t>Agronomy</t>
  </si>
  <si>
    <t>Organic production</t>
  </si>
  <si>
    <t>Cereal production</t>
  </si>
  <si>
    <t>Plant production</t>
  </si>
  <si>
    <t>Domestic animals</t>
  </si>
  <si>
    <t>Renewable</t>
  </si>
  <si>
    <t>Close-to-nature forest*</t>
  </si>
  <si>
    <t>Soil organic carbon</t>
  </si>
  <si>
    <t>Close-to-nature silvicultur*</t>
  </si>
  <si>
    <t>Nature-based forest*</t>
  </si>
  <si>
    <t>Nature-based silvicultur*</t>
  </si>
  <si>
    <t>Near-natural forest*</t>
  </si>
  <si>
    <t>Near-natural silvicultur*</t>
  </si>
  <si>
    <t xml:space="preserve">*Algae production </t>
  </si>
  <si>
    <t>*Algae farming</t>
  </si>
  <si>
    <t>*Algae harvest</t>
  </si>
  <si>
    <t>*Algae harvesting</t>
  </si>
  <si>
    <t>Eco-friendly</t>
  </si>
  <si>
    <t>2.1.a [OR]</t>
  </si>
  <si>
    <t>2.1.b [OR]</t>
  </si>
  <si>
    <t>Climate change</t>
  </si>
  <si>
    <t xml:space="preserve">Ecosystem services </t>
  </si>
  <si>
    <t>Sustainable forestry</t>
  </si>
  <si>
    <t>Ecosystem functions</t>
  </si>
  <si>
    <t>Retention forestry</t>
  </si>
  <si>
    <t>Climatic adapt*</t>
  </si>
  <si>
    <t>Forest*</t>
  </si>
  <si>
    <t>Silvicultur*</t>
  </si>
  <si>
    <t>1.3.a [OR]</t>
  </si>
  <si>
    <t>1.3.b [OR]</t>
  </si>
  <si>
    <t>Changing climate</t>
  </si>
  <si>
    <t>Urban farm*</t>
  </si>
  <si>
    <t>Urban agricultur*</t>
  </si>
  <si>
    <t>Wood*</t>
  </si>
  <si>
    <r>
      <t>CO</t>
    </r>
    <r>
      <rPr>
        <vertAlign val="subscript"/>
        <sz val="11"/>
        <color theme="1"/>
        <rFont val="Calibri"/>
        <family val="2"/>
        <scheme val="minor"/>
      </rPr>
      <t>2</t>
    </r>
  </si>
  <si>
    <t>Footprint</t>
  </si>
  <si>
    <t>AND NOT</t>
  </si>
  <si>
    <t>Litter</t>
  </si>
  <si>
    <t>Climate smart</t>
  </si>
  <si>
    <t>Land degradation</t>
  </si>
  <si>
    <t>Drainage</t>
  </si>
  <si>
    <t>Ditching</t>
  </si>
  <si>
    <t>Irrigation</t>
  </si>
  <si>
    <t>Soil carbon</t>
  </si>
  <si>
    <t>Nutrient</t>
  </si>
  <si>
    <t>Insect protein</t>
  </si>
  <si>
    <t>Sustainable breeding</t>
  </si>
  <si>
    <t>Flux</t>
  </si>
  <si>
    <t>Food technology</t>
  </si>
  <si>
    <t xml:space="preserve">Peatlands </t>
  </si>
  <si>
    <t>Peatland</t>
  </si>
  <si>
    <t>3.1.c [OR]</t>
  </si>
  <si>
    <t>Forest floor</t>
  </si>
  <si>
    <t>Cyclus</t>
  </si>
  <si>
    <t>Storage</t>
  </si>
  <si>
    <t xml:space="preserve">Sequestration </t>
  </si>
  <si>
    <t>Sink</t>
  </si>
  <si>
    <r>
      <t>CH</t>
    </r>
    <r>
      <rPr>
        <vertAlign val="subscript"/>
        <sz val="11"/>
        <color theme="1"/>
        <rFont val="Calibri"/>
        <family val="2"/>
        <scheme val="minor"/>
      </rPr>
      <t>4</t>
    </r>
  </si>
  <si>
    <r>
      <t>N</t>
    </r>
    <r>
      <rPr>
        <vertAlign val="subscript"/>
        <sz val="11"/>
        <color theme="1"/>
        <rFont val="Calibri"/>
        <family val="2"/>
        <scheme val="minor"/>
      </rPr>
      <t>2</t>
    </r>
    <r>
      <rPr>
        <sz val="11"/>
        <color theme="1"/>
        <rFont val="Calibri"/>
        <family val="2"/>
        <scheme val="minor"/>
      </rPr>
      <t>O</t>
    </r>
  </si>
  <si>
    <t xml:space="preserve">Stock </t>
  </si>
  <si>
    <t>Dynamics</t>
  </si>
  <si>
    <t>Pool</t>
  </si>
  <si>
    <t xml:space="preserve">Balance </t>
  </si>
  <si>
    <t>Uptake</t>
  </si>
  <si>
    <t>Density</t>
  </si>
  <si>
    <t xml:space="preserve">Cycle </t>
  </si>
  <si>
    <t>Content</t>
  </si>
  <si>
    <t>Fixation</t>
  </si>
  <si>
    <t>Accumulation</t>
  </si>
  <si>
    <t xml:space="preserve">Climate neutral </t>
  </si>
  <si>
    <t>Plough*</t>
  </si>
  <si>
    <t>Harrow*</t>
  </si>
  <si>
    <t>Soil improvement</t>
  </si>
  <si>
    <t>Land use</t>
  </si>
  <si>
    <t>Animal production</t>
  </si>
  <si>
    <t>PRE/3</t>
  </si>
  <si>
    <t xml:space="preserve">3.1.b [OR] </t>
  </si>
  <si>
    <t>1.2.c [OR]</t>
  </si>
  <si>
    <t>Fingerprint</t>
  </si>
  <si>
    <t xml:space="preserve">Reduction </t>
  </si>
  <si>
    <t>Leaching</t>
  </si>
  <si>
    <t>Retention</t>
  </si>
  <si>
    <t>Soil hydrology</t>
  </si>
  <si>
    <t>Budget</t>
  </si>
  <si>
    <t>Soil erosion</t>
  </si>
  <si>
    <t>Land management</t>
  </si>
  <si>
    <t xml:space="preserve">W/10 </t>
  </si>
  <si>
    <t>Transportation</t>
  </si>
  <si>
    <t xml:space="preserve">Travel </t>
  </si>
  <si>
    <t>Trip</t>
  </si>
  <si>
    <t>0.1.a [OR]</t>
  </si>
  <si>
    <t>Methane</t>
  </si>
  <si>
    <t>Phosphorus</t>
  </si>
  <si>
    <t>Pesticide</t>
  </si>
  <si>
    <t>0.0 Land use</t>
  </si>
  <si>
    <t>0.2.a [OR]</t>
  </si>
  <si>
    <t xml:space="preserve">0.2.b [OR] </t>
  </si>
  <si>
    <t>0.2.c [OR]</t>
  </si>
  <si>
    <t>3.3.a [OR]</t>
  </si>
  <si>
    <t xml:space="preserve">3.3.b [OR] </t>
  </si>
  <si>
    <t>3.3.c [OR]</t>
  </si>
  <si>
    <t>0.1.b [OR]</t>
  </si>
  <si>
    <t>0.1.c [OR]</t>
  </si>
  <si>
    <t xml:space="preserve">Traffic </t>
  </si>
  <si>
    <t>Soil</t>
  </si>
  <si>
    <t>3.4.a [OR]</t>
  </si>
  <si>
    <t xml:space="preserve">3.4.b [OR] </t>
  </si>
  <si>
    <t>3.4.c [OR]</t>
  </si>
  <si>
    <t>3.4.d [OR]</t>
  </si>
  <si>
    <t>3.3 Soil types, erosion and nutrients</t>
  </si>
  <si>
    <t xml:space="preserve">3.4 Soil, land use and nutrients </t>
  </si>
  <si>
    <t>3.1 Soil types and greenhouse gasses</t>
  </si>
  <si>
    <t xml:space="preserve">3.2 Soil properties and sustainability etc. </t>
  </si>
  <si>
    <t>0.2 Land use and greenhouse gasses</t>
  </si>
  <si>
    <t>Soil degradation</t>
  </si>
  <si>
    <t>W/15</t>
  </si>
  <si>
    <t>Soil biodiversity</t>
  </si>
  <si>
    <t xml:space="preserve">0.1 Sustainable land use etc. </t>
  </si>
  <si>
    <t>Renewable resource</t>
  </si>
  <si>
    <t>Green technology</t>
  </si>
  <si>
    <t>Sustainable farming</t>
  </si>
  <si>
    <t>Food supply</t>
  </si>
  <si>
    <t>Food system</t>
  </si>
  <si>
    <t>Organic farming</t>
  </si>
  <si>
    <t>Food protein</t>
  </si>
  <si>
    <t>Feed protein</t>
  </si>
  <si>
    <t>Poultry</t>
  </si>
  <si>
    <t>Sustainable food</t>
  </si>
  <si>
    <t>Organic food</t>
  </si>
  <si>
    <t>Markeret med lysegrønt:</t>
  </si>
  <si>
    <t>Organic livestock</t>
  </si>
  <si>
    <t>Organic poultry</t>
  </si>
  <si>
    <t xml:space="preserve">Note: Blok 0.1.a og 0.1.b kan også kombineres med W/15. De fleste artikler er relevante, men </t>
  </si>
  <si>
    <t>større antal er irrelevante end ved W/10.</t>
  </si>
  <si>
    <t>Organic dairy</t>
  </si>
  <si>
    <t>Dairy</t>
  </si>
  <si>
    <t>Agricultur*</t>
  </si>
  <si>
    <t>Greenhouse cultivation</t>
  </si>
  <si>
    <t>Greenhouse production</t>
  </si>
  <si>
    <t>Organic cultivation</t>
  </si>
  <si>
    <t xml:space="preserve">Organic farm </t>
  </si>
  <si>
    <t>Arable</t>
  </si>
  <si>
    <t>Horticultur*</t>
  </si>
  <si>
    <t>Organic crop*</t>
  </si>
  <si>
    <t>Crop*</t>
  </si>
  <si>
    <t>Climatic change</t>
  </si>
  <si>
    <t>W/10</t>
  </si>
  <si>
    <t>Farm animal</t>
  </si>
  <si>
    <t>Food waste</t>
  </si>
  <si>
    <t>Manure</t>
  </si>
  <si>
    <t>Slurry</t>
  </si>
  <si>
    <t>Orchard</t>
  </si>
  <si>
    <t>Fruit production</t>
  </si>
  <si>
    <t>Vegetable production</t>
  </si>
  <si>
    <t>Plant cultivation</t>
  </si>
  <si>
    <t xml:space="preserve">Farming </t>
  </si>
  <si>
    <t>Veterinary</t>
  </si>
  <si>
    <t>Ecosystem service</t>
  </si>
  <si>
    <t>Ecosystem function</t>
  </si>
  <si>
    <t>Sustainable cropping</t>
  </si>
  <si>
    <t>1.1 Sustainable agricultural and horticultural production</t>
  </si>
  <si>
    <t>Greenhouse gas</t>
  </si>
  <si>
    <t>1.2 Agricultural and horticultural production and greenhouse gasses</t>
  </si>
  <si>
    <t>Soil microbiome</t>
  </si>
  <si>
    <t>Soil microorganism</t>
  </si>
  <si>
    <t>Soil ecosystem</t>
  </si>
  <si>
    <t>Soil proces</t>
  </si>
  <si>
    <t>Soil function</t>
  </si>
  <si>
    <t>Biological control</t>
  </si>
  <si>
    <t>Biocide</t>
  </si>
  <si>
    <t xml:space="preserve">1.3 Sustainable cultivation activities </t>
  </si>
  <si>
    <t>Fertiliz*</t>
  </si>
  <si>
    <t>Soil processing</t>
  </si>
  <si>
    <t>1.4 Cultivation activities and greenhouse gasses</t>
  </si>
  <si>
    <t>1.4.a [OR]</t>
  </si>
  <si>
    <t>1.4.b [OR]</t>
  </si>
  <si>
    <t>1.4.c [OR]</t>
  </si>
  <si>
    <t>0.2.d [OR]</t>
  </si>
  <si>
    <t>3.0 Soils</t>
  </si>
  <si>
    <t>Organic cereal</t>
  </si>
  <si>
    <t>Organic meat</t>
  </si>
  <si>
    <t>Organic vegetable</t>
  </si>
  <si>
    <t>Environmental footprint</t>
  </si>
  <si>
    <t>Beef production</t>
  </si>
  <si>
    <t>Meat production</t>
  </si>
  <si>
    <t>Alternative protein</t>
  </si>
  <si>
    <t>Plant protein</t>
  </si>
  <si>
    <t>Sustainable protein</t>
  </si>
  <si>
    <t>Food sector</t>
  </si>
  <si>
    <t>Food product</t>
  </si>
  <si>
    <t>Food ingredient</t>
  </si>
  <si>
    <t>Feed ingredient</t>
  </si>
  <si>
    <t>Natural resource</t>
  </si>
  <si>
    <t xml:space="preserve">Reforestation </t>
  </si>
  <si>
    <t>4.2.c [OR]</t>
  </si>
  <si>
    <t>4.2 Carbon capture and storage in forests and wood products</t>
  </si>
  <si>
    <t>Forest soil</t>
  </si>
  <si>
    <t>Wet soil</t>
  </si>
  <si>
    <t>Organic soil</t>
  </si>
  <si>
    <t>Carbon-rich soil</t>
  </si>
  <si>
    <t>Peat soil</t>
  </si>
  <si>
    <t>Mineral soil</t>
  </si>
  <si>
    <t>Top soil</t>
  </si>
  <si>
    <t>Cultivated soil</t>
  </si>
  <si>
    <t>Agricultural soil</t>
  </si>
  <si>
    <t>Climate neutral</t>
  </si>
  <si>
    <t>Reforestation</t>
  </si>
  <si>
    <t>Tree</t>
  </si>
  <si>
    <t>Sustainable forest management</t>
  </si>
  <si>
    <t>Forest regeneration</t>
  </si>
  <si>
    <t>Forest landscape restoration</t>
  </si>
  <si>
    <t>Jorde - optag, lagring og cyklus af drivhusgasser, udvaskning af næringsstoffer og pesticider/biocider samt bæredygtig anvendelse af jorde</t>
  </si>
  <si>
    <t>Bæredygtigt fiskeri og akvatisk produktion - herunder bæredygtig produktion af alger og tang</t>
  </si>
  <si>
    <t>Tværgående søgord; LULUCF, land use og land management som hovedsøgeord, der går på tværs af landbrug og skove (de tre søgeord i forhold til jorde findes i fanen "Jorde")</t>
  </si>
  <si>
    <t>Fremsøges også i blok 4.2 under skov (ved søgning på "forest*"), men er medtaget her for at give et samlet billede af jorde. I den samlede analyse vil de fremkomne artikler kun tælle én gang.</t>
  </si>
  <si>
    <t>Dækker ikke bioraffinering, som er med i analysen af cirkulær økonomi</t>
  </si>
  <si>
    <t>Afgrænses til bæredygtig og klimatilpasset arealanvendelse samt kulstofoptag, -lagring og -cyklus</t>
  </si>
  <si>
    <t>Bæredygtigt og klimatilpasset landbrug og gartnerier, herunder påvirkning af drivhusgasoptag, -lagring og -cyklus</t>
  </si>
  <si>
    <t>Bæredygtige fødevarer; bæredygtige og klimatilpassede fødevaresystemer og -teknologier; bæredygtig proteinproduktion (nye proteinkilder), herunder til foder og som erstatning for animalske proteinkilder</t>
  </si>
  <si>
    <t>4.1 Sustainable forest management and afforestation</t>
  </si>
  <si>
    <t>4.0 Sustainable forestry</t>
  </si>
  <si>
    <t>1.0 Sustainable agriculture</t>
  </si>
  <si>
    <t>2.0 Sustainable food</t>
  </si>
  <si>
    <t>5.1  Sustainable fishery and aquatic production</t>
  </si>
  <si>
    <t>5.0 Sustainable aquatic production</t>
  </si>
  <si>
    <t>Bæredygtig og naturnær skovdrift og -forvaltning; kulstofoptag, -lagring og -cyklus i dyrkede og naturlige skove samt træprodukter med lang levetid; metanudledning ved forskellige bevoksningstyper og hydrologi</t>
  </si>
  <si>
    <t>Note: Ved at søge på "wood*" vil også fremsøges kombinationer som f.eks. "woodland", "wood products", "woody biomass" og "dead wood". Ligesom en søgning på "forest*" vil fremsøge kombinationer som f.eks. "forestry", "forest management", "forest restoration", "community forestry", "forest soil" og "forest hydrology".</t>
  </si>
  <si>
    <t>Wood</t>
  </si>
  <si>
    <t>Eco-friendly material</t>
  </si>
  <si>
    <t>4.3.b [OR]</t>
  </si>
  <si>
    <t>Material</t>
  </si>
  <si>
    <t xml:space="preserve">Product </t>
  </si>
  <si>
    <t>Pulp</t>
  </si>
  <si>
    <t>*fuel</t>
  </si>
  <si>
    <t>biorefining</t>
  </si>
  <si>
    <t xml:space="preserve">4.3 Wood products as a sustainable material </t>
  </si>
  <si>
    <t>4.3.c [OR]</t>
  </si>
  <si>
    <t>4.3.d [OR]</t>
  </si>
  <si>
    <t>Note: Blok 1.1.a og 1.1.b kan også kombineres med W/15. Mange artikler er relevante, men større antal er irrelevante end ved W/10.</t>
  </si>
  <si>
    <t>Note: Blok 1.3.a og 1.3.b kan også kombineres med W/15. Mange artikler er relevante, men større antal er irrelevante end ved W/10.</t>
  </si>
  <si>
    <t>Fish farm</t>
  </si>
  <si>
    <t>Fishery</t>
  </si>
  <si>
    <t>Note: Fishery fanger også fisheries.</t>
  </si>
  <si>
    <t>5.2 Sustainable production of algae and seaweed</t>
  </si>
  <si>
    <r>
      <t>Afgrænses til forskning om optag, lagring og cyklus af CO</t>
    </r>
    <r>
      <rPr>
        <b/>
        <i/>
        <vertAlign val="subscript"/>
        <sz val="12"/>
        <color theme="1"/>
        <rFont val="Calibri"/>
        <family val="2"/>
        <scheme val="minor"/>
      </rPr>
      <t xml:space="preserve">2 </t>
    </r>
    <r>
      <rPr>
        <b/>
        <i/>
        <sz val="12"/>
        <color theme="1"/>
        <rFont val="Calibri"/>
        <family val="2"/>
        <scheme val="minor"/>
      </rPr>
      <t>og andre drivhusgasser ved vådgøring og udtag af lavbundsjorde samt i jorde generelt; forskning om drivhusgas- og næringsstofudledninger på forskellige jorde, samt bæredygtige jorde (dyrkningssystemer kommer under landbrug og skov – handler derfor om soil microbiome og soil microorganism og soil hydrology mv.)</t>
    </r>
  </si>
  <si>
    <t>2.2 Sustainable food and fodder protein</t>
  </si>
  <si>
    <t>2.1 Food production, technology and industry and sustainability</t>
  </si>
  <si>
    <t>Bioactive peptide</t>
  </si>
  <si>
    <t xml:space="preserve">Plant based protein </t>
  </si>
  <si>
    <t>Peptide ingredient</t>
  </si>
  <si>
    <t>Microalgae protein</t>
  </si>
  <si>
    <t>Nature based solution</t>
  </si>
  <si>
    <t>Inkluderer ikke: fødevaresikkerhed, fødevarekvalitetet og ernæring.</t>
  </si>
  <si>
    <t>Environmental</t>
  </si>
  <si>
    <t>Food process*</t>
  </si>
  <si>
    <t>Endocrine Disrupt*</t>
  </si>
  <si>
    <t xml:space="preserve">Remediation </t>
  </si>
  <si>
    <t>GHG</t>
  </si>
  <si>
    <t>Pig production</t>
  </si>
  <si>
    <t>W/3</t>
  </si>
  <si>
    <t>Nitrogen</t>
  </si>
  <si>
    <t>Cycling</t>
  </si>
  <si>
    <t xml:space="preserve">Fruit cultivation </t>
  </si>
  <si>
    <t>Vegetable cultivation</t>
  </si>
  <si>
    <t>Cereal cultivation</t>
  </si>
  <si>
    <t>Fiskeri og akvatisk produktion</t>
  </si>
  <si>
    <t>Skove</t>
  </si>
  <si>
    <t>Jorde</t>
  </si>
  <si>
    <t>Fødevarer</t>
  </si>
  <si>
    <t>Landbrug</t>
  </si>
  <si>
    <t>Tværgående arealanvendelse</t>
  </si>
  <si>
    <t>major driver</t>
  </si>
  <si>
    <t>Precision agriculture</t>
  </si>
  <si>
    <t>Precision farming</t>
  </si>
  <si>
    <t>land degradation</t>
  </si>
  <si>
    <t>0.3.a [OR]</t>
  </si>
  <si>
    <t>0.3.b [OR]</t>
  </si>
  <si>
    <t xml:space="preserve">land cover </t>
  </si>
  <si>
    <t>greening</t>
  </si>
  <si>
    <t>browning</t>
  </si>
  <si>
    <t>classification</t>
  </si>
  <si>
    <t xml:space="preserve">change </t>
  </si>
  <si>
    <t>changing climate</t>
  </si>
  <si>
    <t>0.3 Land cover changes</t>
  </si>
  <si>
    <t>4.4.a [OR]</t>
  </si>
  <si>
    <t>4.4.b [OR]</t>
  </si>
  <si>
    <t>{REDD+}</t>
  </si>
  <si>
    <t>deforestation</t>
  </si>
  <si>
    <t>forest degradation</t>
  </si>
  <si>
    <t>forest loss</t>
  </si>
  <si>
    <t>forest regression</t>
  </si>
  <si>
    <t>reduc*</t>
  </si>
  <si>
    <t>minimi*</t>
  </si>
  <si>
    <t>combat*</t>
  </si>
  <si>
    <t>mitigat*</t>
  </si>
  <si>
    <t>prevent*</t>
  </si>
  <si>
    <t>reverse</t>
  </si>
  <si>
    <t>avoid*</t>
  </si>
  <si>
    <t>monitor*</t>
  </si>
  <si>
    <t>0.4 Combating and mitigating land degradation</t>
  </si>
  <si>
    <t>0.4.a [OR]</t>
  </si>
  <si>
    <t>0.4.b [OR]</t>
  </si>
  <si>
    <t>4.4 Combatting and mitigating deforestation</t>
  </si>
  <si>
    <t>TITLE-ABS-KEY(</t>
  </si>
  <si>
    <t>(</t>
  </si>
  <si>
    <t>)) OR</t>
  </si>
  <si>
    <t>d33</t>
  </si>
  <si>
    <t>f49</t>
  </si>
  <si>
    <t>h34</t>
  </si>
  <si>
    <t>) W/10</t>
  </si>
  <si>
    <t>((</t>
  </si>
  <si>
    <t>)) AND NOT</t>
  </si>
  <si>
    <t>j33</t>
  </si>
  <si>
    <t>l38</t>
  </si>
  <si>
    <t>n52</t>
  </si>
  <si>
    <t>) AND</t>
  </si>
  <si>
    <t>) PRE/3</t>
  </si>
  <si>
    <t>))) AND NOT</t>
  </si>
  <si>
    <t>r32</t>
  </si>
  <si>
    <t>t35</t>
  </si>
  <si>
    <t>v31</t>
  </si>
  <si>
    <t>x39</t>
  </si>
  <si>
    <t>TITLE-ABS-KEY</t>
  </si>
  <si>
    <t>) OR</t>
  </si>
  <si>
    <t>a61</t>
  </si>
  <si>
    <t>))) OR</t>
  </si>
  <si>
    <t>d71</t>
  </si>
  <si>
    <t>f62</t>
  </si>
  <si>
    <t>h71</t>
  </si>
  <si>
    <t>j49</t>
  </si>
  <si>
    <t>l63</t>
  </si>
  <si>
    <t>n54</t>
  </si>
  <si>
    <t>p62</t>
  </si>
  <si>
    <t>r54</t>
  </si>
  <si>
    <t>t49</t>
  </si>
  <si>
    <t>v63</t>
  </si>
  <si>
    <t>) W/15</t>
  </si>
  <si>
    <t>a31</t>
  </si>
  <si>
    <t>d39</t>
  </si>
  <si>
    <t>f50</t>
  </si>
  <si>
    <t>h41</t>
  </si>
  <si>
    <t>j50</t>
  </si>
  <si>
    <t>) W/3</t>
  </si>
  <si>
    <t>d46</t>
  </si>
  <si>
    <t>f38</t>
  </si>
  <si>
    <t>h52</t>
  </si>
  <si>
    <t>l47</t>
  </si>
  <si>
    <t>j37</t>
  </si>
  <si>
    <t>n49</t>
  </si>
  <si>
    <t>p37</t>
  </si>
  <si>
    <t>r49</t>
  </si>
  <si>
    <t>t33</t>
  </si>
  <si>
    <t>z31</t>
  </si>
  <si>
    <t>v37</t>
  </si>
  <si>
    <t>x49</t>
  </si>
  <si>
    <t>)) AND</t>
  </si>
  <si>
    <t>a42</t>
  </si>
  <si>
    <t>d41</t>
  </si>
  <si>
    <t>h42</t>
  </si>
  <si>
    <t>j38</t>
  </si>
  <si>
    <t>l54</t>
  </si>
  <si>
    <t>n36</t>
  </si>
  <si>
    <t>p38</t>
  </si>
  <si>
    <t>r34</t>
  </si>
  <si>
    <t>x41</t>
  </si>
  <si>
    <t>*Algae cultivation</t>
  </si>
  <si>
    <t>))</t>
  </si>
  <si>
    <t>a27</t>
  </si>
  <si>
    <t>f44</t>
  </si>
  <si>
    <t>h36</t>
  </si>
  <si>
    <t>j44</t>
  </si>
  <si>
    <t>p34</t>
  </si>
  <si>
    <t>TITLE-ABS + AUTHKEY</t>
  </si>
  <si>
    <t>TITLE-ABS</t>
  </si>
  <si>
    <t>AUTHKEY</t>
  </si>
  <si>
    <t>TITLE-ABS(</t>
  </si>
  <si>
    <t>AUTHKEY(</t>
  </si>
  <si>
    <t>((TITLE-ABS(</t>
  </si>
  <si>
    <t>AUTHKEY((</t>
  </si>
  <si>
    <t>))) AND</t>
  </si>
  <si>
    <t>(TITLE-ABS(</t>
  </si>
  <si>
    <t>((TITLE-ABS</t>
  </si>
  <si>
    <t>(TITLE-ABS((</t>
  </si>
  <si>
    <t>)))) AND NOT</t>
  </si>
  <si>
    <t>(((TITLE-ABS</t>
  </si>
  <si>
    <t>)))) OR</t>
  </si>
  <si>
    <r>
      <t>CO</t>
    </r>
    <r>
      <rPr>
        <vertAlign val="subscript"/>
        <sz val="11"/>
        <rFont val="Calibri"/>
        <family val="2"/>
        <scheme val="minor"/>
      </rPr>
      <t>2</t>
    </r>
  </si>
  <si>
    <r>
      <t>CH</t>
    </r>
    <r>
      <rPr>
        <vertAlign val="subscript"/>
        <sz val="11"/>
        <rFont val="Calibri"/>
        <family val="2"/>
        <scheme val="minor"/>
      </rPr>
      <t>4</t>
    </r>
  </si>
  <si>
    <r>
      <t>N</t>
    </r>
    <r>
      <rPr>
        <vertAlign val="subscript"/>
        <sz val="11"/>
        <rFont val="Calibri"/>
        <family val="2"/>
        <scheme val="minor"/>
      </rPr>
      <t>2</t>
    </r>
    <r>
      <rPr>
        <sz val="11"/>
        <rFont val="Calibri"/>
        <family val="2"/>
        <scheme val="minor"/>
      </rPr>
      <t>O</t>
    </r>
  </si>
  <si>
    <t>Bæredygtig fødevareproduktion, landbrug og skove</t>
  </si>
  <si>
    <t>Søgestreng: TITLE-ABS(blok 1.0) OR AUTHKEY(blok 1.0)</t>
  </si>
  <si>
    <t>Søgestreng: TITLE-ABS(blok 2.0) OR AUTHKEY(blok 2.0)</t>
  </si>
  <si>
    <t>Søgestreng: TITLE-ABS(blok 4.0) OR AUTHKEY(blok 4.0)</t>
  </si>
  <si>
    <t>Søgestreng: TITLE-ABS(blok 5.0) OR AUTHKEY(blok 5.0)</t>
  </si>
  <si>
    <t>Søgestreng: TITLE-ABS((blok 5.1.a) W/15 (blok 5.1.b)) OR AUTHKEY((blok 5.1.a) W/15 (blok 5.1.b))</t>
  </si>
  <si>
    <t>Søgestreng: TITLE-ABS((blok 5.2.a) W/15 (blok 5.2.b)) OR AUTHKEY((blok 5.2.a) W/15 (blok 5.2.b))</t>
  </si>
  <si>
    <t>Søgestreng: TITLE-ABS((blok 4.1.a) W/15 (blok 4.1.b)) OR AUTHKEY((blok 4.1.a) W/15 (blok 4.1.b))</t>
  </si>
  <si>
    <t>Søgestreng: TITLE-ABS((blok 2.1.a) W/15 (blok 2.1.b)) OR AUTHKEY((blok 2.1.a) W/15 (blok 2.1.b))</t>
  </si>
  <si>
    <t>Søgestreng: TITLE-ABS((blok 2.2.a) W/15 (blok 2.2.b)) OR AUTHKEY((blok 2.2.a) W/15 (blok 2.2.b))</t>
  </si>
  <si>
    <t>Søgestreng: TITLE-ABS((blok 1.3.a) W/10 (blok 1.3.b)) OR AUTHKEY((blok 1.3.a) W/10 (blok 1.3.b))</t>
  </si>
  <si>
    <t>Søgestreng: TITLE-ABS((blok 0.3.a) W/10 (blok 0.3.b)) OR AUTHKEY((blok 0.3.a) W/10 (blok 0.3.b))</t>
  </si>
  <si>
    <t>Søgestreng: TITLE-ABS((blok 0.4.a) W/10 (blok 0.4.b)) OR AUTHKEY((blok 0.4.a) W/10 (blok 0.4.b))</t>
  </si>
  <si>
    <t>Søgestreng: ((TITLE-ABS((blok 0.1.a) W/10 (blok 0.1.b)) OR AUTHKEY((blok 0.1.a) W/10 (blok 0.1.b))) AND NOT (TITLE-ABS(blok 0.1.c) OR AUTHKEY(blok 0.1.c)))</t>
  </si>
  <si>
    <t>Søgestreng: TITLE-ABS((blok 4.4.a) W/10 (blok 4.4.b)) OR AUTHKEY((blok 4.4.a) W/10 (blok 4.4.b))</t>
  </si>
  <si>
    <t>Søgestreng: TITLE-ABS((blok 3.2.a) W/15 (blok 3.2.b)) OR AUTHKEY((blok 3.2.a) W/15 (blok 3.2.b))</t>
  </si>
  <si>
    <t>Søgestreng: TITLE-ABS((blok 1.1.a) W/10 (blok 1.1.b)) OR AUTHKEY((blok 1.1.a) W/10 (blok 1.1.b))</t>
  </si>
  <si>
    <t>Søgestreng: ((TITLE-ABS(blok 1.2.a) OR AUTHKEY(blok 1.2.a)) AND (TITLE-ABS((1.2.b) PRE/3 (1.2.c)) OR AUTHKEY((1.2.b) PRE/3 (1.2.c))))</t>
  </si>
  <si>
    <t>Søgestreng: ((TITLE-ABS(blok 1.4.a) OR AUTHKEY(blok 1.4.a)) AND (TITLE-ABS((1.4.b) PRE/3 (1.4.c)) OR AUTHKEY((1.4.b) PRE/3 (1.4.c))))</t>
  </si>
  <si>
    <t>Søgestreng: ((TITLE-ABS(blok 3.1.a) OR AUTHKEY(blok 3.1.a)) AND (TITLE-ABS((3.1.b) PRE/3 (3.1.c)) OR AUTHKEY((3.1.b) PRE/3 (3.1.c))))</t>
  </si>
  <si>
    <t>Søgestreng: ((TITLE-ABS(blok 3.3.a) OR AUTHKEY(blok 3.3.a)) AND (TITLE-ABS((3.3.b) W/3 (3.3.c)) OR AUTHKEY((3.3.b) W/3 (3.3.c))))</t>
  </si>
  <si>
    <t>Søgestreng: ((TITLE-ABS(blok 4.2.a) OR AUTHKEY(blok 4.2.a)) AND (TITLE-ABS((4.2.b) PRE/3 (4.2.c)) OR AUTHKEY((4.2.b) PRE/3 (4.2.c))))</t>
  </si>
  <si>
    <t>Søgestreng: (((TITLE-ABS (blok 0.2.a) OR AUTHKEY(blok 0.2.a)) AND (TITLE-ABS((blok 0.2.b) PRE/3 (blok 0.2.c)) OR AUTHKEY((blok 0.2.b) PRE/3 (blok 0.2.c)))) AND NOT (TITLE-ABS(blok 0.2.d) OR AUTHKEY(blok 0.2.d)))</t>
  </si>
  <si>
    <t>Søgestreng: (((TITLE-ABS (blok 4.3.a) OR AUTHKEY(blok 4.3.a)) AND (TITLE-ABS((blok 4.3.b) PRE/3 (blok 4.3.c)) OR AUTHKEY((blok 4.3.b) PRE/3 (blok 4.3.c)))) AND NOT (TITLE-ABS(blok 4.3.d) OR AUTHKEY(blok 4.3.d)))</t>
  </si>
  <si>
    <t>Søgestreng: ((TITLE-ABS (blok 3.4.a) OR AUTHKEY(blok 3.4.a)) AND (TITLE-ABS((blok 3.4.b) W/3 (blok 3.4.c)) OR AUTHKEY((blok 3.4.b) W/3 (blok 3.4.c))) AND (TITLE-ABS(blok 3.4.d) OR AUTHKEY(blok 3.4.d)))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</si>
</sst>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2" x14ac:knownFonts="1">
    <font>
      <sz val="11"/>
      <color theme="1"/>
      <name val="Calibri"/>
      <family val="2"/>
      <scheme val="minor"/>
    </font>
    <font>
      <b/>
      <sz val="16"/>
      <color theme="1"/>
      <name val="Calibri"/>
      <family val="2"/>
      <scheme val="minor"/>
    </font>
    <font>
      <b/>
      <sz val="11"/>
      <color theme="1"/>
      <name val="Calibri"/>
      <family val="2"/>
      <scheme val="minor"/>
    </font>
    <font>
      <b/>
      <u/>
      <sz val="11"/>
      <color theme="1"/>
      <name val="Calibri"/>
      <family val="2"/>
      <scheme val="minor"/>
    </font>
    <font>
      <strike/>
      <sz val="11"/>
      <color theme="1"/>
      <name val="Calibri"/>
      <family val="2"/>
      <scheme val="minor"/>
    </font>
    <font>
      <i/>
      <sz val="11"/>
      <color theme="1"/>
      <name val="Calibri"/>
      <family val="2"/>
      <scheme val="minor"/>
    </font>
    <font>
      <vertAlign val="subscript"/>
      <sz val="11"/>
      <color theme="1"/>
      <name val="Calibri"/>
      <family val="2"/>
      <scheme val="minor"/>
    </font>
    <font>
      <sz val="9"/>
      <color indexed="81"/>
      <name val="Tahoma"/>
      <family val="2"/>
    </font>
    <font>
      <b/>
      <sz val="9"/>
      <color indexed="81"/>
      <name val="Tahoma"/>
      <family val="2"/>
    </font>
    <font>
      <sz val="11"/>
      <name val="Calibri"/>
      <family val="2"/>
      <scheme val="minor"/>
    </font>
    <font>
      <sz val="10"/>
      <color rgb="FF323232"/>
      <name val="Arial"/>
      <family val="2"/>
    </font>
    <font>
      <b/>
      <i/>
      <sz val="14"/>
      <color theme="1"/>
      <name val="Calibri"/>
      <family val="2"/>
      <scheme val="minor"/>
    </font>
    <font>
      <i/>
      <sz val="14"/>
      <color theme="1"/>
      <name val="Calibri"/>
      <family val="2"/>
      <scheme val="minor"/>
    </font>
    <font>
      <b/>
      <i/>
      <sz val="12"/>
      <color theme="1"/>
      <name val="Calibri"/>
      <family val="2"/>
      <scheme val="minor"/>
    </font>
    <font>
      <b/>
      <i/>
      <vertAlign val="subscript"/>
      <sz val="12"/>
      <color theme="1"/>
      <name val="Calibri"/>
      <family val="2"/>
      <scheme val="minor"/>
    </font>
    <font>
      <sz val="11"/>
      <color theme="5" tint="-0.249977111117893"/>
      <name val="Calibri"/>
      <family val="2"/>
      <scheme val="minor"/>
    </font>
    <font>
      <b/>
      <sz val="11"/>
      <color theme="5" tint="-0.249977111117893"/>
      <name val="Calibri"/>
      <family val="2"/>
      <scheme val="minor"/>
    </font>
    <font>
      <strike/>
      <sz val="11"/>
      <color theme="5" tint="-0.249977111117893"/>
      <name val="Calibri"/>
      <family val="2"/>
      <scheme val="minor"/>
    </font>
    <font>
      <sz val="12"/>
      <color rgb="FF323232"/>
      <name val="Arial"/>
      <family val="2"/>
    </font>
    <font>
      <b/>
      <sz val="16"/>
      <name val="Calibri"/>
      <family val="2"/>
      <scheme val="minor"/>
    </font>
    <font>
      <b/>
      <i/>
      <sz val="14"/>
      <name val="Calibri"/>
      <family val="2"/>
      <scheme val="minor"/>
    </font>
    <font>
      <b/>
      <i/>
      <sz val="12"/>
      <name val="Calibri"/>
      <family val="2"/>
      <scheme val="minor"/>
    </font>
    <font>
      <b/>
      <u/>
      <sz val="11"/>
      <name val="Calibri"/>
      <family val="2"/>
      <scheme val="minor"/>
    </font>
    <font>
      <b/>
      <sz val="11"/>
      <name val="Calibri"/>
      <family val="2"/>
      <scheme val="minor"/>
    </font>
    <font>
      <vertAlign val="subscript"/>
      <sz val="11"/>
      <name val="Calibri"/>
      <family val="2"/>
      <scheme val="minor"/>
    </font>
    <font>
      <i/>
      <sz val="11"/>
      <name val="Calibri"/>
      <family val="2"/>
      <scheme val="minor"/>
    </font>
    <font>
      <strike/>
      <sz val="11"/>
      <name val="Calibri"/>
      <family val="2"/>
      <scheme val="minor"/>
    </font>
    <font>
      <i/>
      <sz val="14"/>
      <name val="Calibri"/>
      <family val="2"/>
      <scheme val="minor"/>
    </font>
    <font>
      <i/>
      <sz val="10"/>
      <color theme="1"/>
      <name val="Calibri"/>
      <family val="2"/>
      <scheme val="minor"/>
    </font>
    <font>
      <sz val="10"/>
      <color theme="1"/>
      <name val="Calibri"/>
      <family val="2"/>
      <scheme val="minor"/>
    </font>
    <font>
      <i/>
      <sz val="10"/>
      <name val="Calibri"/>
      <family val="2"/>
      <scheme val="minor"/>
    </font>
    <font>
      <sz val="10"/>
      <name val="Calibri"/>
      <family val="2"/>
      <scheme val="minor"/>
    </font>
  </fonts>
  <fills count="3">
    <fill>
      <patternFill patternType="none"/>
    </fill>
    <fill>
      <patternFill patternType="gray125"/>
    </fill>
    <fill>
      <patternFill patternType="solid">
        <fgColor rgb="FFCFE7D4"/>
        <bgColor indexed="64"/>
      </patternFill>
    </fill>
  </fills>
  <borders count="12">
    <border>
      <left/>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s>
  <cellStyleXfs count="1">
    <xf numFmtId="0" fontId="0" fillId="0" borderId="0"/>
  </cellStyleXfs>
  <cellXfs count="151">
    <xf numFmtId="0" fontId="0" fillId="0" borderId="0" xfId="0"/>
    <xf numFmtId="0" fontId="1" fillId="0" borderId="0" xfId="0" applyFont="1"/>
    <xf numFmtId="0" fontId="2" fillId="0" borderId="0" xfId="0" applyFont="1"/>
    <xf numFmtId="0" fontId="0" fillId="0" borderId="0" xfId="0" applyFill="1"/>
    <xf numFmtId="0" fontId="0" fillId="0" borderId="1" xfId="0" applyBorder="1"/>
    <xf numFmtId="0" fontId="0" fillId="0" borderId="2" xfId="0" applyBorder="1"/>
    <xf numFmtId="0" fontId="0" fillId="0" borderId="2" xfId="0" applyFill="1" applyBorder="1"/>
    <xf numFmtId="0" fontId="0" fillId="0" borderId="3" xfId="0" applyBorder="1"/>
    <xf numFmtId="0" fontId="0" fillId="0" borderId="4" xfId="0" applyBorder="1"/>
    <xf numFmtId="0" fontId="0" fillId="0" borderId="5" xfId="0" applyBorder="1"/>
    <xf numFmtId="0" fontId="0" fillId="0" borderId="6" xfId="0" applyBorder="1"/>
    <xf numFmtId="0" fontId="0" fillId="0" borderId="0" xfId="0" applyBorder="1"/>
    <xf numFmtId="0" fontId="0" fillId="0" borderId="8" xfId="0" applyBorder="1"/>
    <xf numFmtId="0" fontId="0" fillId="0" borderId="9" xfId="0" applyBorder="1"/>
    <xf numFmtId="0" fontId="0" fillId="0" borderId="7" xfId="0" applyBorder="1"/>
    <xf numFmtId="0" fontId="2" fillId="0" borderId="0" xfId="0" applyFont="1" applyBorder="1"/>
    <xf numFmtId="0" fontId="3" fillId="0" borderId="0" xfId="0" applyFont="1"/>
    <xf numFmtId="0" fontId="0" fillId="0" borderId="5" xfId="0" applyFill="1" applyBorder="1"/>
    <xf numFmtId="0" fontId="0" fillId="0" borderId="8" xfId="0" applyFill="1" applyBorder="1"/>
    <xf numFmtId="0" fontId="0" fillId="0" borderId="4" xfId="0" applyFill="1" applyBorder="1"/>
    <xf numFmtId="0" fontId="5" fillId="0" borderId="0" xfId="0" applyFont="1" applyFill="1"/>
    <xf numFmtId="0" fontId="0" fillId="0" borderId="0" xfId="0" applyFill="1" applyBorder="1"/>
    <xf numFmtId="0" fontId="4" fillId="0" borderId="8" xfId="0" applyFont="1" applyFill="1" applyBorder="1"/>
    <xf numFmtId="0" fontId="0" fillId="0" borderId="3" xfId="0" applyFill="1" applyBorder="1"/>
    <xf numFmtId="0" fontId="0" fillId="0" borderId="6" xfId="0" applyFill="1" applyBorder="1"/>
    <xf numFmtId="0" fontId="0" fillId="0" borderId="1" xfId="0" applyFill="1" applyBorder="1"/>
    <xf numFmtId="0" fontId="0" fillId="0" borderId="7" xfId="0" applyFill="1" applyBorder="1"/>
    <xf numFmtId="0" fontId="0" fillId="0" borderId="9" xfId="0" applyFill="1" applyBorder="1"/>
    <xf numFmtId="0" fontId="0" fillId="0" borderId="0" xfId="0" applyFont="1" applyBorder="1"/>
    <xf numFmtId="0" fontId="5" fillId="0" borderId="0" xfId="0" applyFont="1" applyBorder="1"/>
    <xf numFmtId="0" fontId="9" fillId="0" borderId="5" xfId="0" applyFont="1" applyFill="1" applyBorder="1"/>
    <xf numFmtId="0" fontId="2" fillId="0" borderId="0" xfId="0" applyFont="1" applyFill="1" applyBorder="1"/>
    <xf numFmtId="0" fontId="5" fillId="0" borderId="0" xfId="0" applyFont="1"/>
    <xf numFmtId="0" fontId="11" fillId="0" borderId="0" xfId="0" applyFont="1"/>
    <xf numFmtId="0" fontId="9" fillId="0" borderId="2" xfId="0" applyFont="1" applyFill="1" applyBorder="1"/>
    <xf numFmtId="0" fontId="10" fillId="0" borderId="0" xfId="0" applyFont="1" applyFill="1"/>
    <xf numFmtId="0" fontId="0" fillId="0" borderId="2" xfId="0" applyFont="1" applyFill="1" applyBorder="1"/>
    <xf numFmtId="0" fontId="11" fillId="0" borderId="0" xfId="0" applyFont="1" applyFill="1"/>
    <xf numFmtId="0" fontId="12" fillId="0" borderId="0" xfId="0" applyFont="1"/>
    <xf numFmtId="0" fontId="13" fillId="0" borderId="0" xfId="0" applyFont="1"/>
    <xf numFmtId="0" fontId="3" fillId="0" borderId="0" xfId="0" applyFont="1" applyBorder="1"/>
    <xf numFmtId="0" fontId="5" fillId="0" borderId="0" xfId="0" applyFont="1" applyFill="1" applyBorder="1"/>
    <xf numFmtId="0" fontId="3" fillId="0" borderId="0" xfId="0" applyFont="1" applyFill="1"/>
    <xf numFmtId="0" fontId="2" fillId="0" borderId="0" xfId="0" applyFont="1" applyFill="1"/>
    <xf numFmtId="0" fontId="0" fillId="0" borderId="11" xfId="0" applyBorder="1"/>
    <xf numFmtId="0" fontId="0" fillId="0" borderId="10" xfId="0" applyBorder="1"/>
    <xf numFmtId="0" fontId="15" fillId="0" borderId="0" xfId="0" applyFont="1"/>
    <xf numFmtId="0" fontId="16" fillId="0" borderId="0" xfId="0" applyFont="1"/>
    <xf numFmtId="0" fontId="15" fillId="0" borderId="0" xfId="0" applyFont="1" applyFill="1" applyBorder="1"/>
    <xf numFmtId="0" fontId="17" fillId="0" borderId="0" xfId="0" applyFont="1"/>
    <xf numFmtId="0" fontId="9" fillId="0" borderId="0" xfId="0" applyFont="1"/>
    <xf numFmtId="0" fontId="18" fillId="0" borderId="0" xfId="0" applyFont="1"/>
    <xf numFmtId="0" fontId="0" fillId="0" borderId="0" xfId="0" applyAlignment="1">
      <alignment wrapText="1"/>
    </xf>
    <xf numFmtId="0" fontId="0" fillId="0" borderId="0" xfId="0" applyAlignment="1">
      <alignment vertical="top" wrapText="1"/>
    </xf>
    <xf numFmtId="0" fontId="19" fillId="0" borderId="0" xfId="0" applyFont="1" applyFill="1"/>
    <xf numFmtId="0" fontId="9" fillId="0" borderId="0" xfId="0" applyFont="1" applyFill="1"/>
    <xf numFmtId="0" fontId="20" fillId="0" borderId="0" xfId="0" applyFont="1" applyFill="1"/>
    <xf numFmtId="0" fontId="21" fillId="0" borderId="0" xfId="0" applyFont="1" applyFill="1"/>
    <xf numFmtId="0" fontId="22" fillId="0" borderId="0" xfId="0" applyFont="1" applyFill="1"/>
    <xf numFmtId="0" fontId="22" fillId="0" borderId="0" xfId="0" applyFont="1" applyFill="1" applyBorder="1"/>
    <xf numFmtId="0" fontId="9" fillId="0" borderId="0" xfId="0" applyFont="1" applyFill="1" applyBorder="1"/>
    <xf numFmtId="0" fontId="23" fillId="0" borderId="0" xfId="0" applyFont="1" applyFill="1" applyBorder="1"/>
    <xf numFmtId="0" fontId="23" fillId="0" borderId="0" xfId="0" applyFont="1" applyFill="1"/>
    <xf numFmtId="0" fontId="9" fillId="0" borderId="1" xfId="0" applyFont="1" applyFill="1" applyBorder="1"/>
    <xf numFmtId="0" fontId="9" fillId="0" borderId="4" xfId="0" applyFont="1" applyFill="1" applyBorder="1"/>
    <xf numFmtId="0" fontId="9" fillId="0" borderId="7" xfId="0" applyFont="1" applyFill="1" applyBorder="1"/>
    <xf numFmtId="0" fontId="9" fillId="0" borderId="3" xfId="0" applyFont="1" applyFill="1" applyBorder="1"/>
    <xf numFmtId="0" fontId="9" fillId="0" borderId="6" xfId="0" applyFont="1" applyFill="1" applyBorder="1"/>
    <xf numFmtId="0" fontId="9" fillId="0" borderId="8" xfId="0" applyFont="1" applyFill="1" applyBorder="1"/>
    <xf numFmtId="0" fontId="26" fillId="0" borderId="8" xfId="0" applyFont="1" applyFill="1" applyBorder="1"/>
    <xf numFmtId="0" fontId="26" fillId="0" borderId="5" xfId="0" applyFont="1" applyFill="1" applyBorder="1"/>
    <xf numFmtId="0" fontId="9" fillId="0" borderId="9" xfId="0" applyFont="1" applyFill="1" applyBorder="1"/>
    <xf numFmtId="0" fontId="25" fillId="0" borderId="0" xfId="0" applyFont="1" applyFill="1" applyBorder="1"/>
    <xf numFmtId="0" fontId="9" fillId="0" borderId="10" xfId="0" applyFont="1" applyFill="1" applyBorder="1"/>
    <xf numFmtId="0" fontId="9" fillId="0" borderId="0" xfId="0" applyFont="1" applyFill="1" applyBorder="1" applyAlignment="1">
      <alignment wrapText="1"/>
    </xf>
    <xf numFmtId="0" fontId="9" fillId="0" borderId="0" xfId="0" applyFont="1" applyFill="1" applyAlignment="1">
      <alignment wrapText="1"/>
    </xf>
    <xf numFmtId="0" fontId="26" fillId="0" borderId="0" xfId="0" applyFont="1" applyFill="1" applyBorder="1"/>
    <xf numFmtId="0" fontId="27" fillId="0" borderId="0" xfId="0" applyFont="1" applyFill="1"/>
    <xf numFmtId="0" fontId="9" fillId="0" borderId="0" xfId="0" applyFont="1" applyFill="1" applyBorder="1" applyAlignment="1">
      <alignment vertical="top" wrapText="1"/>
    </xf>
    <xf numFmtId="0" fontId="26" fillId="0" borderId="0" xfId="0" applyFont="1" applyFill="1"/>
    <xf numFmtId="0" fontId="9" fillId="0" borderId="0" xfId="0" applyFont="1" applyFill="1" applyAlignment="1">
      <alignment vertical="top" wrapText="1"/>
    </xf>
    <xf numFmtId="0" fontId="28" fillId="0" borderId="10" xfId="0" applyFont="1" applyFill="1" applyBorder="1" applyAlignment="1">
      <alignment vertical="top"/>
    </xf>
    <xf numFmtId="0" fontId="0" fillId="0" borderId="0" xfId="0" applyFill="1" applyAlignment="1">
      <alignment vertical="top" wrapText="1"/>
    </xf>
    <xf numFmtId="0" fontId="0" fillId="2" borderId="0" xfId="0" applyFill="1" applyAlignment="1">
      <alignment vertical="top" wrapText="1"/>
    </xf>
    <xf numFmtId="0" fontId="0" fillId="2" borderId="2" xfId="0" applyFill="1" applyBorder="1"/>
    <xf numFmtId="0" fontId="28" fillId="0" borderId="10" xfId="0" applyFont="1" applyBorder="1" applyAlignment="1">
      <alignment vertical="top" wrapText="1"/>
    </xf>
    <xf numFmtId="0" fontId="0" fillId="0" borderId="10" xfId="0" applyBorder="1" applyAlignment="1">
      <alignment vertical="top" wrapText="1"/>
    </xf>
    <xf numFmtId="0" fontId="29" fillId="0" borderId="0" xfId="0" applyFont="1" applyBorder="1"/>
    <xf numFmtId="0" fontId="23" fillId="0" borderId="4" xfId="0" applyFont="1" applyFill="1" applyBorder="1" applyAlignment="1">
      <alignment horizontal="center"/>
    </xf>
    <xf numFmtId="0" fontId="9" fillId="0" borderId="0" xfId="0" applyFont="1" applyFill="1" applyAlignment="1">
      <alignment horizontal="center"/>
    </xf>
    <xf numFmtId="0" fontId="23" fillId="0" borderId="0" xfId="0" applyFont="1" applyFill="1" applyBorder="1" applyAlignment="1">
      <alignment horizontal="center"/>
    </xf>
    <xf numFmtId="0" fontId="9" fillId="0" borderId="5" xfId="0" applyFont="1" applyFill="1" applyBorder="1" applyAlignment="1">
      <alignment horizontal="center"/>
    </xf>
    <xf numFmtId="0" fontId="0" fillId="0" borderId="5" xfId="0" applyBorder="1" applyAlignment="1">
      <alignment horizontal="center"/>
    </xf>
    <xf numFmtId="0" fontId="0" fillId="0" borderId="6" xfId="0" applyBorder="1" applyAlignment="1">
      <alignment horizontal="center"/>
    </xf>
    <xf numFmtId="0" fontId="0" fillId="0" borderId="0" xfId="0" applyAlignment="1">
      <alignment horizontal="center"/>
    </xf>
    <xf numFmtId="0" fontId="9" fillId="0" borderId="0" xfId="0" applyFont="1" applyAlignment="1">
      <alignment horizontal="center"/>
    </xf>
    <xf numFmtId="0" fontId="0" fillId="0" borderId="0" xfId="0" applyBorder="1" applyAlignment="1">
      <alignment horizontal="center"/>
    </xf>
    <xf numFmtId="0" fontId="23" fillId="0" borderId="0" xfId="0" applyFont="1" applyFill="1" applyAlignment="1">
      <alignment horizontal="center"/>
    </xf>
    <xf numFmtId="0" fontId="23" fillId="0" borderId="4" xfId="0" applyFont="1" applyFill="1" applyBorder="1" applyAlignment="1">
      <alignment horizontal="center" vertical="top"/>
    </xf>
    <xf numFmtId="0" fontId="9" fillId="0" borderId="5" xfId="0" applyFont="1" applyFill="1" applyBorder="1" applyAlignment="1">
      <alignment horizontal="center" vertical="top"/>
    </xf>
    <xf numFmtId="0" fontId="0" fillId="0" borderId="5" xfId="0" applyBorder="1" applyAlignment="1">
      <alignment horizontal="center" vertical="top"/>
    </xf>
    <xf numFmtId="0" fontId="0" fillId="0" borderId="6" xfId="0" applyBorder="1" applyAlignment="1">
      <alignment horizontal="center" vertical="top"/>
    </xf>
    <xf numFmtId="0" fontId="9" fillId="0" borderId="0" xfId="0" applyFont="1" applyFill="1" applyBorder="1" applyAlignment="1">
      <alignment horizontal="center"/>
    </xf>
    <xf numFmtId="0" fontId="23" fillId="0" borderId="1" xfId="0" applyFont="1" applyFill="1" applyBorder="1" applyAlignment="1">
      <alignment horizontal="center"/>
    </xf>
    <xf numFmtId="0" fontId="9" fillId="0" borderId="2" xfId="0" applyFont="1" applyFill="1" applyBorder="1" applyAlignment="1">
      <alignment horizontal="center"/>
    </xf>
    <xf numFmtId="0" fontId="9" fillId="0" borderId="3" xfId="0" applyFont="1" applyFill="1" applyBorder="1" applyAlignment="1">
      <alignment horizontal="center"/>
    </xf>
    <xf numFmtId="0" fontId="22" fillId="0" borderId="0" xfId="0" applyFont="1" applyFill="1" applyBorder="1" applyAlignment="1">
      <alignment horizontal="center"/>
    </xf>
    <xf numFmtId="0" fontId="23" fillId="0" borderId="7" xfId="0" applyFont="1" applyFill="1" applyBorder="1" applyAlignment="1">
      <alignment horizontal="center"/>
    </xf>
    <xf numFmtId="0" fontId="11" fillId="0" borderId="0" xfId="0" applyFont="1" applyAlignment="1">
      <alignment horizontal="center"/>
    </xf>
    <xf numFmtId="0" fontId="20" fillId="0" borderId="0" xfId="0" applyFont="1" applyFill="1" applyAlignment="1">
      <alignment horizontal="center"/>
    </xf>
    <xf numFmtId="0" fontId="25" fillId="0" borderId="0" xfId="0" applyFont="1" applyFill="1" applyBorder="1" applyAlignment="1">
      <alignment horizontal="center"/>
    </xf>
    <xf numFmtId="0" fontId="11" fillId="0" borderId="0" xfId="0" applyFont="1" applyFill="1" applyAlignment="1">
      <alignment horizontal="center"/>
    </xf>
    <xf numFmtId="0" fontId="23" fillId="0" borderId="10" xfId="0" applyFont="1" applyFill="1" applyBorder="1" applyAlignment="1">
      <alignment horizontal="center"/>
    </xf>
    <xf numFmtId="0" fontId="23" fillId="0" borderId="10" xfId="0" applyFont="1" applyFill="1" applyBorder="1" applyAlignment="1">
      <alignment horizontal="center" vertical="top"/>
    </xf>
    <xf numFmtId="0" fontId="9" fillId="0" borderId="0" xfId="0" applyFont="1" applyFill="1" applyBorder="1" applyAlignment="1">
      <alignment horizontal="center" vertical="top"/>
    </xf>
    <xf numFmtId="0" fontId="23" fillId="0" borderId="0" xfId="0" applyFont="1" applyFill="1" applyBorder="1" applyAlignment="1">
      <alignment horizontal="center" vertical="top"/>
    </xf>
    <xf numFmtId="0" fontId="26" fillId="0" borderId="0" xfId="0" applyFont="1" applyFill="1" applyBorder="1" applyAlignment="1">
      <alignment horizontal="center"/>
    </xf>
    <xf numFmtId="0" fontId="9" fillId="0" borderId="8" xfId="0" applyFont="1" applyFill="1" applyBorder="1" applyAlignment="1">
      <alignment horizontal="center"/>
    </xf>
    <xf numFmtId="0" fontId="2" fillId="0" borderId="4" xfId="0" applyFont="1" applyBorder="1" applyAlignment="1">
      <alignment horizontal="center"/>
    </xf>
    <xf numFmtId="0" fontId="2" fillId="0" borderId="0" xfId="0" applyFont="1" applyAlignment="1">
      <alignment horizontal="center"/>
    </xf>
    <xf numFmtId="0" fontId="4" fillId="0" borderId="5" xfId="0" applyFont="1" applyBorder="1" applyAlignment="1">
      <alignment horizontal="center"/>
    </xf>
    <xf numFmtId="0" fontId="0" fillId="0" borderId="0" xfId="0" applyFill="1" applyBorder="1" applyAlignment="1">
      <alignment horizontal="center"/>
    </xf>
    <xf numFmtId="0" fontId="2" fillId="0" borderId="0" xfId="0" applyFont="1" applyFill="1" applyBorder="1" applyAlignment="1">
      <alignment horizontal="center"/>
    </xf>
    <xf numFmtId="0" fontId="0" fillId="0" borderId="0" xfId="0" applyFill="1" applyAlignment="1">
      <alignment horizontal="center"/>
    </xf>
    <xf numFmtId="0" fontId="2" fillId="0" borderId="4" xfId="0" applyFont="1" applyFill="1" applyBorder="1" applyAlignment="1">
      <alignment horizontal="center"/>
    </xf>
    <xf numFmtId="0" fontId="0" fillId="0" borderId="8" xfId="0" applyFill="1" applyBorder="1" applyAlignment="1">
      <alignment horizontal="center"/>
    </xf>
    <xf numFmtId="0" fontId="0" fillId="0" borderId="8" xfId="0" applyBorder="1" applyAlignment="1">
      <alignment horizontal="center"/>
    </xf>
    <xf numFmtId="0" fontId="3" fillId="0" borderId="0" xfId="0" applyFont="1" applyAlignment="1">
      <alignment horizontal="center"/>
    </xf>
    <xf numFmtId="0" fontId="0" fillId="0" borderId="5" xfId="0" applyFill="1" applyBorder="1" applyAlignment="1">
      <alignment horizontal="center"/>
    </xf>
    <xf numFmtId="0" fontId="2" fillId="0" borderId="4" xfId="0" applyFont="1" applyBorder="1" applyAlignment="1">
      <alignment horizontal="center" vertical="top"/>
    </xf>
    <xf numFmtId="0" fontId="2" fillId="0" borderId="0" xfId="0" applyFont="1" applyBorder="1" applyAlignment="1">
      <alignment horizontal="center"/>
    </xf>
    <xf numFmtId="0" fontId="2" fillId="0" borderId="7" xfId="0" applyFont="1" applyFill="1" applyBorder="1" applyAlignment="1">
      <alignment horizontal="center"/>
    </xf>
    <xf numFmtId="0" fontId="0" fillId="0" borderId="9" xfId="0" applyFill="1" applyBorder="1" applyAlignment="1">
      <alignment horizontal="center"/>
    </xf>
    <xf numFmtId="0" fontId="2" fillId="0" borderId="4" xfId="0" applyFont="1" applyFill="1" applyBorder="1" applyAlignment="1">
      <alignment horizontal="center" vertical="top"/>
    </xf>
    <xf numFmtId="0" fontId="0" fillId="0" borderId="5" xfId="0" applyFill="1" applyBorder="1" applyAlignment="1">
      <alignment horizontal="center" vertical="top"/>
    </xf>
    <xf numFmtId="0" fontId="0" fillId="0" borderId="6" xfId="0" applyFill="1" applyBorder="1" applyAlignment="1">
      <alignment horizontal="center" vertical="top"/>
    </xf>
    <xf numFmtId="0" fontId="0" fillId="0" borderId="6" xfId="0" applyFill="1" applyBorder="1" applyAlignment="1">
      <alignment horizontal="center"/>
    </xf>
    <xf numFmtId="0" fontId="0" fillId="0" borderId="0" xfId="0" applyFont="1" applyAlignment="1">
      <alignment horizontal="center"/>
    </xf>
    <xf numFmtId="0" fontId="27" fillId="0" borderId="0" xfId="0" applyFont="1" applyFill="1" applyAlignment="1">
      <alignment horizontal="center"/>
    </xf>
    <xf numFmtId="0" fontId="9" fillId="0" borderId="6" xfId="0" applyFont="1" applyFill="1" applyBorder="1" applyAlignment="1">
      <alignment horizontal="center"/>
    </xf>
    <xf numFmtId="0" fontId="16" fillId="0" borderId="0" xfId="0" applyFont="1" applyAlignment="1">
      <alignment horizontal="center"/>
    </xf>
    <xf numFmtId="0" fontId="9" fillId="0" borderId="0" xfId="0" applyFont="1" applyFill="1" applyBorder="1" applyAlignment="1">
      <alignment horizontal="center" vertical="top" wrapText="1"/>
    </xf>
    <xf numFmtId="0" fontId="9" fillId="0" borderId="0" xfId="0" applyFont="1" applyFill="1" applyAlignment="1">
      <alignment horizontal="center" vertical="top" wrapText="1"/>
    </xf>
    <xf numFmtId="0" fontId="30" fillId="0" borderId="10" xfId="0" applyFont="1" applyBorder="1" applyAlignment="1">
      <alignment vertical="top" wrapText="1"/>
    </xf>
    <xf numFmtId="0" fontId="31" fillId="0" borderId="0" xfId="0" applyFont="1" applyFill="1" applyBorder="1" applyAlignment="1">
      <alignment vertical="top" wrapText="1"/>
    </xf>
    <xf numFmtId="0" fontId="31" fillId="0" borderId="0" xfId="0" applyFont="1" applyFill="1" applyAlignment="1">
      <alignment vertical="top" wrapText="1"/>
    </xf>
    <xf numFmtId="0" fontId="31" fillId="0" borderId="0" xfId="0" applyFont="1" applyFill="1" applyAlignment="1">
      <alignment vertical="top" wrapText="1"/>
    </xf>
    <xf numFmtId="0" fontId="31" fillId="0" borderId="0" xfId="0" applyFont="1" applyFill="1" applyAlignment="1">
      <alignment vertical="top"/>
    </xf>
    <xf numFmtId="0" fontId="31" fillId="0" borderId="0" xfId="0" applyFont="1" applyFill="1" applyAlignment="1">
      <alignment wrapText="1"/>
    </xf>
    <xf numFmtId="0" fontId="0" fillId="0" borderId="0" xfId="0" applyAlignment="1"/>
    <xf numFmtId="0" fontId="28" fillId="0" borderId="10" xfId="0" applyFont="1" applyFill="1" applyBorder="1" applyAlignment="1">
      <alignment vertical="top" wrapText="1"/>
    </xf>
  </cellXfs>
  <cellStyles count="1">
    <cellStyle name="Normal" xfId="0" builtinId="0"/>
  </cellStyles>
  <dxfs count="0"/>
  <tableStyles count="0" defaultTableStyle="TableStyleMedium2" defaultPivotStyle="PivotStyleLight16"/>
  <colors>
    <mruColors>
      <color rgb="FFCFE7D4"/>
      <color rgb="FFFFFFFF"/>
      <color rgb="FF33CC33"/>
      <color rgb="FFFFFF99"/>
      <color rgb="FFFFFFCC"/>
      <color rgb="FFCC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0</xdr:col>
      <xdr:colOff>0</xdr:colOff>
      <xdr:row>2</xdr:row>
      <xdr:rowOff>0</xdr:rowOff>
    </xdr:from>
    <xdr:ext cx="6713220" cy="16287750"/>
    <xdr:sp macro="" textlink="">
      <xdr:nvSpPr>
        <xdr:cNvPr id="2" name="Tekstfelt 1"/>
        <xdr:cNvSpPr txBox="1"/>
      </xdr:nvSpPr>
      <xdr:spPr>
        <a:xfrm>
          <a:off x="0" y="457200"/>
          <a:ext cx="6713220" cy="16287750"/>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a-DK" sz="1100" b="1" u="sng">
              <a:solidFill>
                <a:schemeClr val="tx1"/>
              </a:solidFill>
              <a:effectLst/>
              <a:latin typeface="+mn-lt"/>
              <a:ea typeface="+mn-ea"/>
              <a:cs typeface="+mn-cs"/>
            </a:rPr>
            <a:t>Læsevejledning</a:t>
          </a:r>
        </a:p>
        <a:p>
          <a:endParaRPr lang="da-DK" sz="1100">
            <a:solidFill>
              <a:schemeClr val="tx1"/>
            </a:solidFill>
            <a:effectLst/>
            <a:latin typeface="+mn-lt"/>
            <a:ea typeface="+mn-ea"/>
            <a:cs typeface="+mn-cs"/>
          </a:endParaRPr>
        </a:p>
        <a:p>
          <a:pPr eaLnBrk="1" fontAlgn="auto" latinLnBrk="0" hangingPunct="1"/>
          <a:r>
            <a:rPr lang="da-DK" sz="1100" b="0" i="0">
              <a:solidFill>
                <a:schemeClr val="tx1"/>
              </a:solidFill>
              <a:effectLst/>
              <a:latin typeface="+mn-lt"/>
              <a:ea typeface="+mn-ea"/>
              <a:cs typeface="+mn-cs"/>
            </a:rPr>
            <a:t>Uddannelses- og Forskningsministeriets definition af</a:t>
          </a:r>
          <a:r>
            <a:rPr lang="da-DK" sz="1100" b="0" i="0" baseline="0">
              <a:solidFill>
                <a:schemeClr val="tx1"/>
              </a:solidFill>
              <a:effectLst/>
              <a:latin typeface="+mn-lt"/>
              <a:ea typeface="+mn-ea"/>
              <a:cs typeface="+mn-cs"/>
            </a:rPr>
            <a:t> grøn forskning, udvikling og innovation definerer syv undertemaer. Denne søgestreng er udarbejdet til at dække t</a:t>
          </a:r>
          <a:r>
            <a:rPr lang="da-DK" sz="1100" b="0" i="0">
              <a:solidFill>
                <a:schemeClr val="tx1"/>
              </a:solidFill>
              <a:effectLst/>
              <a:latin typeface="+mn-lt"/>
              <a:ea typeface="+mn-ea"/>
              <a:cs typeface="+mn-cs"/>
            </a:rPr>
            <a:t>emaet "3. Bæredygtig</a:t>
          </a:r>
          <a:r>
            <a:rPr lang="da-DK" sz="1100" b="0" i="0" baseline="0">
              <a:solidFill>
                <a:schemeClr val="tx1"/>
              </a:solidFill>
              <a:effectLst/>
              <a:latin typeface="+mn-lt"/>
              <a:ea typeface="+mn-ea"/>
              <a:cs typeface="+mn-cs"/>
            </a:rPr>
            <a:t> fødevareproduktion, landbrug og skove</a:t>
          </a:r>
          <a:r>
            <a:rPr lang="da-DK" sz="1100" b="0" i="0">
              <a:solidFill>
                <a:schemeClr val="tx1"/>
              </a:solidFill>
              <a:effectLst/>
              <a:latin typeface="+mn-lt"/>
              <a:ea typeface="+mn-ea"/>
              <a:cs typeface="+mn-cs"/>
            </a:rPr>
            <a:t>"</a:t>
          </a:r>
          <a:r>
            <a:rPr lang="da-DK" sz="1100" b="0" i="0" baseline="0">
              <a:solidFill>
                <a:schemeClr val="tx1"/>
              </a:solidFill>
              <a:effectLst/>
              <a:latin typeface="+mn-lt"/>
              <a:ea typeface="+mn-ea"/>
              <a:cs typeface="+mn-cs"/>
            </a:rPr>
            <a:t> og er </a:t>
          </a:r>
          <a:r>
            <a:rPr lang="da-DK" sz="1100">
              <a:solidFill>
                <a:schemeClr val="tx1"/>
              </a:solidFill>
              <a:effectLst/>
              <a:latin typeface="+mn-lt"/>
              <a:ea typeface="+mn-ea"/>
              <a:cs typeface="+mn-cs"/>
            </a:rPr>
            <a:t>en opdateret</a:t>
          </a:r>
          <a:r>
            <a:rPr lang="da-DK" sz="1100" baseline="0">
              <a:solidFill>
                <a:schemeClr val="tx1"/>
              </a:solidFill>
              <a:effectLst/>
              <a:latin typeface="+mn-lt"/>
              <a:ea typeface="+mn-ea"/>
              <a:cs typeface="+mn-cs"/>
            </a:rPr>
            <a:t> version af den</a:t>
          </a:r>
          <a:r>
            <a:rPr lang="da-DK" sz="1100">
              <a:solidFill>
                <a:schemeClr val="tx1"/>
              </a:solidFill>
              <a:effectLst/>
              <a:latin typeface="+mn-lt"/>
              <a:ea typeface="+mn-ea"/>
              <a:cs typeface="+mn-cs"/>
            </a:rPr>
            <a:t> anvendte søgestreng</a:t>
          </a:r>
          <a:r>
            <a:rPr lang="da-DK" sz="1100" baseline="0">
              <a:solidFill>
                <a:schemeClr val="tx1"/>
              </a:solidFill>
              <a:effectLst/>
              <a:latin typeface="+mn-lt"/>
              <a:ea typeface="+mn-ea"/>
              <a:cs typeface="+mn-cs"/>
            </a:rPr>
            <a:t> for området</a:t>
          </a:r>
          <a:r>
            <a:rPr lang="da-DK" sz="1100">
              <a:solidFill>
                <a:schemeClr val="tx1"/>
              </a:solidFill>
              <a:effectLst/>
              <a:latin typeface="+mn-lt"/>
              <a:ea typeface="+mn-ea"/>
              <a:cs typeface="+mn-cs"/>
            </a:rPr>
            <a:t> i "Bibliometrisk analyse af Danmarks grønne forskning", der blev offentliggjort i forbindelse med den grønne forskningsstrategi ultimo september 2020. </a:t>
          </a:r>
          <a:endParaRPr lang="da-DK">
            <a:effectLst/>
          </a:endParaRPr>
        </a:p>
        <a:p>
          <a:endParaRPr lang="da-DK" sz="1100">
            <a:solidFill>
              <a:schemeClr val="tx1"/>
            </a:solidFill>
            <a:effectLst/>
            <a:latin typeface="+mn-lt"/>
            <a:ea typeface="+mn-ea"/>
            <a:cs typeface="+mn-cs"/>
          </a:endParaRPr>
        </a:p>
        <a:p>
          <a:r>
            <a:rPr lang="da-DK" sz="1100">
              <a:solidFill>
                <a:schemeClr val="tx1"/>
              </a:solidFill>
              <a:effectLst/>
              <a:latin typeface="+mn-lt"/>
              <a:ea typeface="+mn-ea"/>
              <a:cs typeface="+mn-cs"/>
            </a:rPr>
            <a:t>Med søgestrengen for "</a:t>
          </a:r>
          <a:r>
            <a:rPr lang="da-DK" sz="1100" b="1">
              <a:solidFill>
                <a:schemeClr val="tx1"/>
              </a:solidFill>
              <a:effectLst/>
              <a:latin typeface="+mn-lt"/>
              <a:ea typeface="+mn-ea"/>
              <a:cs typeface="+mn-cs"/>
            </a:rPr>
            <a:t>3. </a:t>
          </a:r>
          <a:r>
            <a:rPr lang="da-DK" sz="1100" b="1" i="0" baseline="0">
              <a:solidFill>
                <a:schemeClr val="tx1"/>
              </a:solidFill>
              <a:effectLst/>
              <a:latin typeface="+mn-lt"/>
              <a:ea typeface="+mn-ea"/>
              <a:cs typeface="+mn-cs"/>
            </a:rPr>
            <a:t>Bæredygtig fødevareproduktion, landbrug og skove"</a:t>
          </a:r>
          <a:r>
            <a:rPr lang="da-DK" sz="1100" b="0" i="0" baseline="0">
              <a:solidFill>
                <a:schemeClr val="tx1"/>
              </a:solidFill>
              <a:effectLst/>
              <a:latin typeface="+mn-lt"/>
              <a:ea typeface="+mn-ea"/>
              <a:cs typeface="+mn-cs"/>
            </a:rPr>
            <a:t> fremsøges </a:t>
          </a:r>
          <a:r>
            <a:rPr lang="da-DK" sz="1100" baseline="0">
              <a:solidFill>
                <a:schemeClr val="tx1"/>
              </a:solidFill>
              <a:effectLst/>
              <a:latin typeface="+mn-lt"/>
              <a:ea typeface="+mn-ea"/>
              <a:cs typeface="+mn-cs"/>
            </a:rPr>
            <a:t>forskning i </a:t>
          </a:r>
          <a:r>
            <a:rPr lang="da-DK" sz="1100">
              <a:solidFill>
                <a:schemeClr val="tx1"/>
              </a:solidFill>
              <a:effectLst/>
              <a:latin typeface="+mn-lt"/>
              <a:ea typeface="+mn-ea"/>
              <a:cs typeface="+mn-cs"/>
            </a:rPr>
            <a:t>grønne og bæredygtige produktionsformer, metoder, teknologier og løsninger inden for landbrug, fødevarer, jorde, skove, fiskeri og akvakultur, herunder forskning i optag, lagring og cyklus af kulstof og andre drivhusgasser. Både klimavenlige og mere miljø- og naturvenlige produktionsformer og forvaltning er medtaget såvel som klimatilpasning af produktion, produkter og arealanvendelsen.</a:t>
          </a:r>
          <a:endParaRPr lang="da-DK" sz="1100" baseline="0">
            <a:solidFill>
              <a:schemeClr val="tx1"/>
            </a:solidFill>
            <a:effectLst/>
            <a:latin typeface="+mn-lt"/>
            <a:ea typeface="+mn-ea"/>
            <a:cs typeface="+mn-cs"/>
          </a:endParaRPr>
        </a:p>
        <a:p>
          <a:endParaRPr lang="da-DK" sz="1100" baseline="0">
            <a:solidFill>
              <a:schemeClr val="tx1"/>
            </a:solidFill>
            <a:effectLst/>
            <a:latin typeface="+mn-lt"/>
            <a:ea typeface="+mn-ea"/>
            <a:cs typeface="+mn-cs"/>
          </a:endParaRPr>
        </a:p>
        <a:p>
          <a:r>
            <a:rPr lang="da-DK" sz="1100" b="1" baseline="0">
              <a:solidFill>
                <a:schemeClr val="tx1"/>
              </a:solidFill>
              <a:effectLst/>
              <a:latin typeface="+mn-lt"/>
              <a:ea typeface="+mn-ea"/>
              <a:cs typeface="+mn-cs"/>
            </a:rPr>
            <a:t>De enkelte delområders afgrænsning ses øverst i hver fane og er overordnet: </a:t>
          </a:r>
        </a:p>
        <a:p>
          <a:r>
            <a:rPr lang="da-DK" sz="1100" b="1" i="0" u="none" strike="noStrike">
              <a:solidFill>
                <a:schemeClr val="tx1"/>
              </a:solidFill>
              <a:effectLst/>
              <a:latin typeface="+mn-lt"/>
              <a:ea typeface="+mn-ea"/>
              <a:cs typeface="+mn-cs"/>
            </a:rPr>
            <a:t>Tværgående arealanvendelse</a:t>
          </a:r>
          <a:r>
            <a:rPr lang="da-DK" sz="1100" b="1" i="1" u="none" strike="noStrike">
              <a:solidFill>
                <a:schemeClr val="tx1"/>
              </a:solidFill>
              <a:effectLst/>
              <a:latin typeface="+mn-lt"/>
              <a:ea typeface="+mn-ea"/>
              <a:cs typeface="+mn-cs"/>
            </a:rPr>
            <a:t>: </a:t>
          </a:r>
          <a:r>
            <a:rPr lang="da-DK" sz="1100" b="0" i="1" u="none" strike="noStrike">
              <a:solidFill>
                <a:schemeClr val="tx1"/>
              </a:solidFill>
              <a:effectLst/>
              <a:latin typeface="+mn-lt"/>
              <a:ea typeface="+mn-ea"/>
              <a:cs typeface="+mn-cs"/>
            </a:rPr>
            <a:t>Afgrænses til bæredygtig og klimatilpasset arealanvendelse (</a:t>
          </a:r>
          <a:r>
            <a:rPr lang="da-DK" sz="1100" b="0" i="1">
              <a:solidFill>
                <a:schemeClr val="tx1"/>
              </a:solidFill>
              <a:effectLst/>
              <a:latin typeface="+mn-lt"/>
              <a:ea typeface="+mn-ea"/>
              <a:cs typeface="+mn-cs"/>
            </a:rPr>
            <a:t>LULUCF, land use og land management)</a:t>
          </a:r>
          <a:r>
            <a:rPr lang="da-DK" sz="1100" b="0" i="1" u="none" strike="noStrike">
              <a:solidFill>
                <a:schemeClr val="tx1"/>
              </a:solidFill>
              <a:effectLst/>
              <a:latin typeface="+mn-lt"/>
              <a:ea typeface="+mn-ea"/>
              <a:cs typeface="+mn-cs"/>
            </a:rPr>
            <a:t> samt kulstofoptag, -lagring og -cyklus</a:t>
          </a:r>
          <a:r>
            <a:rPr lang="da-DK" sz="1100" b="0" i="0" u="none" strike="noStrike" baseline="0">
              <a:solidFill>
                <a:schemeClr val="tx1"/>
              </a:solidFill>
              <a:effectLst/>
              <a:latin typeface="+mn-lt"/>
              <a:ea typeface="+mn-ea"/>
              <a:cs typeface="+mn-cs"/>
            </a:rPr>
            <a:t> såvel som forskning i browning/greening af landskaber samt modvirkelse af ørkendannelse og forringelse af jorden.</a:t>
          </a:r>
          <a:endParaRPr lang="da-DK" sz="1100" b="0" i="0" u="none" strike="noStrike">
            <a:solidFill>
              <a:schemeClr val="tx1"/>
            </a:solidFill>
            <a:effectLst/>
            <a:latin typeface="+mn-lt"/>
            <a:ea typeface="+mn-ea"/>
            <a:cs typeface="+mn-cs"/>
          </a:endParaRPr>
        </a:p>
        <a:p>
          <a:r>
            <a:rPr lang="da-DK" sz="1100" b="1" i="0" u="none" strike="noStrike" baseline="0">
              <a:solidFill>
                <a:schemeClr val="tx1"/>
              </a:solidFill>
              <a:effectLst/>
              <a:latin typeface="+mn-lt"/>
              <a:ea typeface="+mn-ea"/>
              <a:cs typeface="+mn-cs"/>
            </a:rPr>
            <a:t>Landbrug: </a:t>
          </a:r>
          <a:r>
            <a:rPr lang="da-DK" sz="1100" b="0" i="1" u="none" strike="noStrike">
              <a:solidFill>
                <a:schemeClr val="tx1"/>
              </a:solidFill>
              <a:effectLst/>
              <a:latin typeface="+mn-lt"/>
              <a:ea typeface="+mn-ea"/>
              <a:cs typeface="+mn-cs"/>
            </a:rPr>
            <a:t>Bæredygtigt og klimatilpasset landbrug og gartnerier, herunder påvirkning af drivhusgasoptag, -lagring og -cyklus</a:t>
          </a:r>
          <a:r>
            <a:rPr lang="da-DK" sz="1100" b="0" i="0" u="none" strike="noStrike">
              <a:solidFill>
                <a:schemeClr val="tx1"/>
              </a:solidFill>
              <a:effectLst/>
              <a:latin typeface="+mn-lt"/>
              <a:ea typeface="+mn-ea"/>
              <a:cs typeface="+mn-cs"/>
            </a:rPr>
            <a:t>. </a:t>
          </a:r>
          <a:r>
            <a:rPr lang="da-DK" sz="1100" b="0" i="1" u="none" strike="noStrike">
              <a:solidFill>
                <a:schemeClr val="tx1"/>
              </a:solidFill>
              <a:effectLst/>
              <a:latin typeface="+mn-lt"/>
              <a:ea typeface="+mn-ea"/>
              <a:cs typeface="+mn-cs"/>
            </a:rPr>
            <a:t>Omfatter bl.a. skovlandbrug og økologisk landbrug.</a:t>
          </a:r>
        </a:p>
        <a:p>
          <a:r>
            <a:rPr lang="da-DK" sz="1100" b="1" i="0" u="none" strike="noStrike" baseline="0">
              <a:solidFill>
                <a:schemeClr val="tx1"/>
              </a:solidFill>
              <a:effectLst/>
              <a:latin typeface="+mn-lt"/>
              <a:ea typeface="+mn-ea"/>
              <a:cs typeface="+mn-cs"/>
            </a:rPr>
            <a:t>Fødevarer: </a:t>
          </a:r>
          <a:r>
            <a:rPr lang="da-DK" sz="1100" b="0" i="1" u="none" strike="noStrike">
              <a:solidFill>
                <a:schemeClr val="tx1"/>
              </a:solidFill>
              <a:effectLst/>
              <a:latin typeface="+mn-lt"/>
              <a:ea typeface="+mn-ea"/>
              <a:cs typeface="+mn-cs"/>
            </a:rPr>
            <a:t>Bæredygtige fødevarer; bæredygtige og klimatilpassede fødevaresystemer og -teknologier; bæredygtig proteinproduktion (nye proteinkilder), herunder til foder og som erstatning for animalske proteinkilder</a:t>
          </a:r>
          <a:r>
            <a:rPr lang="da-DK" sz="1100" b="0" i="0" u="none" strike="noStrike">
              <a:solidFill>
                <a:schemeClr val="tx1"/>
              </a:solidFill>
              <a:effectLst/>
              <a:latin typeface="+mn-lt"/>
              <a:ea typeface="+mn-ea"/>
              <a:cs typeface="+mn-cs"/>
            </a:rPr>
            <a:t>.</a:t>
          </a:r>
          <a:endParaRPr lang="da-DK" sz="1100" b="0" i="0" u="none" strike="noStrike" baseline="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da-DK" sz="1100" b="1" i="0" u="none" strike="noStrike" baseline="0">
              <a:solidFill>
                <a:schemeClr val="tx1"/>
              </a:solidFill>
              <a:effectLst/>
              <a:latin typeface="+mn-lt"/>
              <a:ea typeface="+mn-ea"/>
              <a:cs typeface="+mn-cs"/>
            </a:rPr>
            <a:t>Jorde: </a:t>
          </a:r>
          <a:r>
            <a:rPr lang="da-DK" sz="1100" b="0" i="1" u="none" strike="noStrike" baseline="0">
              <a:solidFill>
                <a:schemeClr val="tx1"/>
              </a:solidFill>
              <a:effectLst/>
              <a:latin typeface="+mn-lt"/>
              <a:ea typeface="+mn-ea"/>
              <a:cs typeface="+mn-cs"/>
            </a:rPr>
            <a:t>Optag, lagring og cyklus af CO</a:t>
          </a:r>
          <a:r>
            <a:rPr lang="da-DK" sz="1100" b="0" i="1" u="none" strike="noStrike" baseline="-25000">
              <a:solidFill>
                <a:schemeClr val="tx1"/>
              </a:solidFill>
              <a:effectLst/>
              <a:latin typeface="+mn-lt"/>
              <a:ea typeface="+mn-ea"/>
              <a:cs typeface="+mn-cs"/>
            </a:rPr>
            <a:t>2</a:t>
          </a:r>
          <a:r>
            <a:rPr lang="da-DK" sz="1100" b="0" i="1" u="none" strike="noStrike" baseline="0">
              <a:solidFill>
                <a:schemeClr val="tx1"/>
              </a:solidFill>
              <a:effectLst/>
              <a:latin typeface="+mn-lt"/>
              <a:ea typeface="+mn-ea"/>
              <a:cs typeface="+mn-cs"/>
            </a:rPr>
            <a:t> og andre drivhusgasser ved vådgøring og udtag af lavbundsjorde samt i jorde generelt; forskning om drivhusgas- og næringsstofudledninger på forskellige jorde, </a:t>
          </a:r>
          <a:r>
            <a:rPr lang="da-DK" sz="1100" b="0" i="1">
              <a:solidFill>
                <a:schemeClr val="tx1"/>
              </a:solidFill>
              <a:effectLst/>
              <a:latin typeface="+mn-lt"/>
              <a:ea typeface="+mn-ea"/>
              <a:cs typeface="+mn-cs"/>
            </a:rPr>
            <a:t>samt bæredygtige anvendelse af jorde med fokus på mikrobiomet, mikroorganismer og hydrologi. </a:t>
          </a:r>
          <a:endParaRPr lang="da-DK">
            <a:effectLst/>
          </a:endParaRPr>
        </a:p>
        <a:p>
          <a:r>
            <a:rPr lang="da-DK" sz="1100" b="1" i="0" u="none" strike="noStrike" baseline="0">
              <a:solidFill>
                <a:schemeClr val="tx1"/>
              </a:solidFill>
              <a:effectLst/>
              <a:latin typeface="+mn-lt"/>
              <a:ea typeface="+mn-ea"/>
              <a:cs typeface="+mn-cs"/>
            </a:rPr>
            <a:t>Skove: </a:t>
          </a:r>
          <a:r>
            <a:rPr lang="da-DK" sz="1100" b="0" i="1" u="none" strike="noStrike" baseline="0">
              <a:solidFill>
                <a:schemeClr val="tx1"/>
              </a:solidFill>
              <a:effectLst/>
              <a:latin typeface="+mn-lt"/>
              <a:ea typeface="+mn-ea"/>
              <a:cs typeface="+mn-cs"/>
            </a:rPr>
            <a:t>Bæredygtig og naturnær skovdrift og -forvaltning, herunder skovlandbrug; kulstofoptag, -lagring og -cyklus i dyrkede og naturlige skove samt træprodukter med lang levetid; metanudledning ved forskellige bevoksningstyper og hydrologi; bekæmpelse af afskovning</a:t>
          </a:r>
          <a:r>
            <a:rPr lang="da-DK" sz="1100" b="1" i="0" u="none" strike="noStrike" baseline="0">
              <a:solidFill>
                <a:schemeClr val="tx1"/>
              </a:solidFill>
              <a:effectLst/>
              <a:latin typeface="+mn-lt"/>
              <a:ea typeface="+mn-ea"/>
              <a:cs typeface="+mn-cs"/>
            </a:rPr>
            <a:t>.</a:t>
          </a:r>
        </a:p>
        <a:p>
          <a:r>
            <a:rPr lang="da-DK" sz="1100" b="1" i="0" u="none" strike="noStrike" baseline="0">
              <a:solidFill>
                <a:schemeClr val="tx1"/>
              </a:solidFill>
              <a:effectLst/>
              <a:latin typeface="+mn-lt"/>
              <a:ea typeface="+mn-ea"/>
              <a:cs typeface="+mn-cs"/>
            </a:rPr>
            <a:t>Fiskeri og akvatisk produktion: </a:t>
          </a:r>
          <a:r>
            <a:rPr lang="da-DK" sz="1100" b="0" i="1" u="none" strike="noStrike" baseline="0">
              <a:solidFill>
                <a:schemeClr val="tx1"/>
              </a:solidFill>
              <a:effectLst/>
              <a:latin typeface="+mn-lt"/>
              <a:ea typeface="+mn-ea"/>
              <a:cs typeface="+mn-cs"/>
            </a:rPr>
            <a:t>Bæredygtigt fiskeri og akvatisk produktion - herunder bæredygtig produktion af alger og tang.</a:t>
          </a:r>
          <a:endParaRPr lang="da-DK" sz="1100" b="0" i="1" baseline="0">
            <a:solidFill>
              <a:schemeClr val="tx1"/>
            </a:solidFill>
            <a:effectLst/>
            <a:latin typeface="+mn-lt"/>
            <a:ea typeface="+mn-ea"/>
            <a:cs typeface="+mn-cs"/>
          </a:endParaRPr>
        </a:p>
        <a:p>
          <a:endParaRPr lang="da-DK" sz="1100" b="1">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da-DK" sz="1100">
              <a:solidFill>
                <a:schemeClr val="tx1"/>
              </a:solidFill>
              <a:effectLst/>
              <a:latin typeface="+mn-lt"/>
              <a:ea typeface="+mn-ea"/>
              <a:cs typeface="+mn-cs"/>
            </a:rPr>
            <a:t>Forskning,</a:t>
          </a:r>
          <a:r>
            <a:rPr lang="da-DK" sz="1100" baseline="0">
              <a:solidFill>
                <a:schemeClr val="tx1"/>
              </a:solidFill>
              <a:effectLst/>
              <a:latin typeface="+mn-lt"/>
              <a:ea typeface="+mn-ea"/>
              <a:cs typeface="+mn-cs"/>
            </a:rPr>
            <a:t> </a:t>
          </a:r>
          <a:r>
            <a:rPr lang="da-DK" sz="1100">
              <a:solidFill>
                <a:schemeClr val="tx1"/>
              </a:solidFill>
              <a:effectLst/>
              <a:latin typeface="+mn-lt"/>
              <a:ea typeface="+mn-ea"/>
              <a:cs typeface="+mn-cs"/>
            </a:rPr>
            <a:t>der beskæftiger sig med bioraffinering og tilsvarende udnyttelse af biomasse såvel som cirkulær økonomi er inkluderet</a:t>
          </a:r>
          <a:r>
            <a:rPr lang="da-DK" sz="1100" baseline="0">
              <a:solidFill>
                <a:schemeClr val="tx1"/>
              </a:solidFill>
              <a:effectLst/>
              <a:latin typeface="+mn-lt"/>
              <a:ea typeface="+mn-ea"/>
              <a:cs typeface="+mn-cs"/>
            </a:rPr>
            <a:t> i søgestrengen for "5. </a:t>
          </a:r>
          <a:r>
            <a:rPr lang="da-DK" sz="1100">
              <a:solidFill>
                <a:schemeClr val="tx1"/>
              </a:solidFill>
              <a:effectLst/>
              <a:latin typeface="+mn-lt"/>
              <a:ea typeface="+mn-ea"/>
              <a:cs typeface="+mn-cs"/>
            </a:rPr>
            <a:t>Miljøbeskyttelse, cirkulær økonomi og miljøteknologi", mens forskning med fokus på omdannelsen af biomasse til energikilde </a:t>
          </a:r>
          <a:r>
            <a:rPr lang="da-DK" sz="1100" baseline="0">
              <a:solidFill>
                <a:schemeClr val="tx1"/>
              </a:solidFill>
              <a:effectLst/>
              <a:latin typeface="+mn-lt"/>
              <a:ea typeface="+mn-ea"/>
              <a:cs typeface="+mn-cs"/>
            </a:rPr>
            <a:t>fremøges af søgestrengen for "1. Bæredygtige energiteknologier og -produktion mv." </a:t>
          </a:r>
          <a:r>
            <a:rPr lang="da-DK" sz="1100">
              <a:solidFill>
                <a:schemeClr val="tx1"/>
              </a:solidFill>
              <a:effectLst/>
              <a:latin typeface="+mn-lt"/>
              <a:ea typeface="+mn-ea"/>
              <a:cs typeface="+mn-cs"/>
            </a:rPr>
            <a:t>Forskning i naturbeskyttelse og biodiversitet fremsøges af søgestrengen</a:t>
          </a:r>
          <a:r>
            <a:rPr lang="da-DK" sz="1100" baseline="0">
              <a:solidFill>
                <a:schemeClr val="tx1"/>
              </a:solidFill>
              <a:effectLst/>
              <a:latin typeface="+mn-lt"/>
              <a:ea typeface="+mn-ea"/>
              <a:cs typeface="+mn-cs"/>
            </a:rPr>
            <a:t> for "6. </a:t>
          </a:r>
          <a:r>
            <a:rPr lang="da-DK" sz="1100">
              <a:solidFill>
                <a:schemeClr val="tx1"/>
              </a:solidFill>
              <a:effectLst/>
              <a:latin typeface="+mn-lt"/>
              <a:ea typeface="+mn-ea"/>
              <a:cs typeface="+mn-cs"/>
            </a:rPr>
            <a:t>Naturbeskyttelse, biodiversitet og klimaforandringer". </a:t>
          </a:r>
          <a:endParaRPr lang="da-DK">
            <a:effectLst/>
          </a:endParaRPr>
        </a:p>
        <a:p>
          <a:endParaRPr lang="da-DK">
            <a:effectLst/>
          </a:endParaRPr>
        </a:p>
        <a:p>
          <a:pPr eaLnBrk="1" fontAlgn="auto" latinLnBrk="0" hangingPunct="1"/>
          <a:r>
            <a:rPr lang="da-DK" sz="1100" b="0" i="0">
              <a:solidFill>
                <a:schemeClr val="tx1"/>
              </a:solidFill>
              <a:effectLst/>
              <a:latin typeface="+mn-lt"/>
              <a:ea typeface="+mn-ea"/>
              <a:cs typeface="+mn-cs"/>
            </a:rPr>
            <a:t>På grund af forskningens tværfaglige karakter er de grønne temaer ikke gensidigt udelukkende, og der vil således være forskningspublikationer, der hører under flere temaer. </a:t>
          </a:r>
          <a:endParaRPr lang="da-DK">
            <a:effectLst/>
          </a:endParaRPr>
        </a:p>
        <a:p>
          <a:endParaRPr lang="da-DK">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da-DK" sz="1100">
              <a:solidFill>
                <a:schemeClr val="tx1"/>
              </a:solidFill>
              <a:effectLst/>
              <a:latin typeface="+mn-lt"/>
              <a:ea typeface="+mn-ea"/>
              <a:cs typeface="+mn-cs"/>
            </a:rPr>
            <a:t>For at undersøge temaet "3. </a:t>
          </a:r>
          <a:r>
            <a:rPr lang="da-DK" sz="1100" b="0">
              <a:solidFill>
                <a:schemeClr val="tx1"/>
              </a:solidFill>
              <a:effectLst/>
              <a:latin typeface="+mn-lt"/>
              <a:ea typeface="+mn-ea"/>
              <a:cs typeface="+mn-cs"/>
            </a:rPr>
            <a:t>Bæredygtig fødevareproduktion, landbrug og skove</a:t>
          </a:r>
          <a:r>
            <a:rPr lang="da-DK" sz="1100">
              <a:solidFill>
                <a:schemeClr val="tx1"/>
              </a:solidFill>
              <a:effectLst/>
              <a:latin typeface="+mn-lt"/>
              <a:ea typeface="+mn-ea"/>
              <a:cs typeface="+mn-cs"/>
            </a:rPr>
            <a:t>" er der udarbejdet en såkaldt bloksøgning</a:t>
          </a:r>
          <a:r>
            <a:rPr lang="da-DK" sz="1100" baseline="0">
              <a:solidFill>
                <a:schemeClr val="tx1"/>
              </a:solidFill>
              <a:effectLst/>
              <a:latin typeface="+mn-lt"/>
              <a:ea typeface="+mn-ea"/>
              <a:cs typeface="+mn-cs"/>
            </a:rPr>
            <a:t>. Blokkene</a:t>
          </a:r>
          <a:r>
            <a:rPr lang="da-DK" sz="1100">
              <a:solidFill>
                <a:schemeClr val="tx1"/>
              </a:solidFill>
              <a:effectLst/>
              <a:latin typeface="+mn-lt"/>
              <a:ea typeface="+mn-ea"/>
              <a:cs typeface="+mn-cs"/>
            </a:rPr>
            <a:t> kan ses i </a:t>
          </a:r>
          <a:r>
            <a:rPr lang="da-DK" sz="1100" b="1">
              <a:solidFill>
                <a:schemeClr val="tx1"/>
              </a:solidFill>
              <a:effectLst/>
              <a:latin typeface="+mn-lt"/>
              <a:ea typeface="+mn-ea"/>
              <a:cs typeface="+mn-cs"/>
            </a:rPr>
            <a:t>fanerne "Tværgående</a:t>
          </a:r>
          <a:r>
            <a:rPr lang="da-DK" sz="1100" b="1" baseline="0">
              <a:solidFill>
                <a:schemeClr val="tx1"/>
              </a:solidFill>
              <a:effectLst/>
              <a:latin typeface="+mn-lt"/>
              <a:ea typeface="+mn-ea"/>
              <a:cs typeface="+mn-cs"/>
            </a:rPr>
            <a:t> (land use)", "Landbrug", "Fødevarer", "Jorde", "Skove" og "Fiskeri-akvatisk produktion". </a:t>
          </a:r>
          <a:r>
            <a:rPr lang="da-DK">
              <a:effectLst/>
            </a:rPr>
            <a:t>Blokkene er udarbejdet ved at dele alle søgeordene op i grupper (blokke). De enkelte blokke kan enten bestå af synonyme eller komplementære emneord </a:t>
          </a:r>
          <a:r>
            <a:rPr lang="da-DK" sz="1100" baseline="0">
              <a:solidFill>
                <a:schemeClr val="tx1"/>
              </a:solidFill>
              <a:effectLst/>
              <a:latin typeface="+mn-lt"/>
              <a:ea typeface="+mn-ea"/>
              <a:cs typeface="+mn-cs"/>
            </a:rPr>
            <a:t>(ved denne søgetype sættes søgordet i ""). </a:t>
          </a:r>
          <a:r>
            <a:rPr lang="da-DK">
              <a:effectLst/>
            </a:rPr>
            <a:t>Søgning</a:t>
          </a:r>
          <a:r>
            <a:rPr lang="da-DK" baseline="0">
              <a:effectLst/>
            </a:rPr>
            <a:t> på n</a:t>
          </a:r>
          <a:r>
            <a:rPr lang="da-DK">
              <a:effectLst/>
            </a:rPr>
            <a:t>avneord</a:t>
          </a:r>
          <a:r>
            <a:rPr lang="da-DK" baseline="0">
              <a:effectLst/>
            </a:rPr>
            <a:t> er kasusneutral, så der søges på både entals- og flertalsformer. En søgning på "Forest" vil derfor også fremsøge "Forests".</a:t>
          </a:r>
          <a:endParaRPr lang="da-DK">
            <a:effectLst/>
          </a:endParaRPr>
        </a:p>
        <a:p>
          <a:endParaRPr lang="da-DK">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da-DK" sz="1100" baseline="0">
              <a:solidFill>
                <a:schemeClr val="tx1"/>
              </a:solidFill>
              <a:effectLst/>
              <a:latin typeface="+mn-lt"/>
              <a:ea typeface="+mn-ea"/>
              <a:cs typeface="+mn-cs"/>
            </a:rPr>
            <a:t>Søgeordene i blok </a:t>
          </a:r>
          <a:r>
            <a:rPr lang="da-DK" sz="1100" b="1" baseline="0">
              <a:solidFill>
                <a:schemeClr val="tx1"/>
              </a:solidFill>
              <a:effectLst/>
              <a:latin typeface="+mn-lt"/>
              <a:ea typeface="+mn-ea"/>
              <a:cs typeface="+mn-cs"/>
            </a:rPr>
            <a:t>"0.0", "1.0", "2.0", "3.0", "4.0" og "5.0" </a:t>
          </a:r>
          <a:r>
            <a:rPr lang="da-DK" sz="1100" baseline="0">
              <a:solidFill>
                <a:schemeClr val="tx1"/>
              </a:solidFill>
              <a:effectLst/>
              <a:latin typeface="+mn-lt"/>
              <a:ea typeface="+mn-ea"/>
              <a:cs typeface="+mn-cs"/>
            </a:rPr>
            <a:t>kan stå alene, og derfor vil et "HIT" på et af de søgeord være nok for at publikationen inkluderes i analysen. Dog er der ikke fundet søgeord til blok 0.0 og 3.0, hvorfor de ikke fremgår af listen herunder. </a:t>
          </a:r>
          <a:endParaRPr lang="da-DK">
            <a:effectLst/>
          </a:endParaRPr>
        </a:p>
        <a:p>
          <a:endParaRPr lang="da-DK" b="1">
            <a:effectLst/>
          </a:endParaRPr>
        </a:p>
        <a:p>
          <a:r>
            <a:rPr lang="da-DK" sz="1100" b="1" baseline="0">
              <a:solidFill>
                <a:schemeClr val="tx1"/>
              </a:solidFill>
              <a:effectLst/>
              <a:latin typeface="+mn-lt"/>
              <a:ea typeface="+mn-ea"/>
              <a:cs typeface="+mn-cs"/>
            </a:rPr>
            <a:t>De øvrige blokke i hver fane skal læses med en kombination af søgeord</a:t>
          </a:r>
          <a:r>
            <a:rPr lang="da-DK" sz="1100" baseline="0">
              <a:solidFill>
                <a:schemeClr val="tx1"/>
              </a:solidFill>
              <a:effectLst/>
              <a:latin typeface="+mn-lt"/>
              <a:ea typeface="+mn-ea"/>
              <a:cs typeface="+mn-cs"/>
            </a:rPr>
            <a:t>. Det vil sige, at et søgeord i blok 1.1.a skal stå sammen med et søgeord i blok 1.1.b, før der er e</a:t>
          </a:r>
          <a:r>
            <a:rPr lang="da-DK" sz="1100" b="0" baseline="0">
              <a:solidFill>
                <a:schemeClr val="tx1"/>
              </a:solidFill>
              <a:effectLst/>
              <a:latin typeface="+mn-lt"/>
              <a:ea typeface="+mn-ea"/>
              <a:cs typeface="+mn-cs"/>
            </a:rPr>
            <a:t>t "HIT", og publikationen inkluderes i analysen. For blok 1.4, skal der være et "HIT" i blok </a:t>
          </a:r>
          <a:r>
            <a:rPr lang="da-DK" sz="1100" b="0" i="0" u="none" strike="noStrike">
              <a:solidFill>
                <a:schemeClr val="tx1"/>
              </a:solidFill>
              <a:effectLst/>
              <a:latin typeface="+mn-lt"/>
              <a:ea typeface="+mn-ea"/>
              <a:cs typeface="+mn-cs"/>
            </a:rPr>
            <a:t>1.4.a,</a:t>
          </a:r>
          <a:r>
            <a:rPr lang="da-DK" sz="1100" b="0" i="0" u="none" strike="noStrike" baseline="0">
              <a:solidFill>
                <a:schemeClr val="tx1"/>
              </a:solidFill>
              <a:effectLst/>
              <a:latin typeface="+mn-lt"/>
              <a:ea typeface="+mn-ea"/>
              <a:cs typeface="+mn-cs"/>
            </a:rPr>
            <a:t> </a:t>
          </a:r>
          <a:r>
            <a:rPr lang="da-DK" sz="1100" b="0" i="0" u="none" strike="noStrike">
              <a:solidFill>
                <a:schemeClr val="tx1"/>
              </a:solidFill>
              <a:effectLst/>
              <a:latin typeface="+mn-lt"/>
              <a:ea typeface="+mn-ea"/>
              <a:cs typeface="+mn-cs"/>
            </a:rPr>
            <a:t>1.4.b</a:t>
          </a:r>
          <a:r>
            <a:rPr lang="da-DK" sz="1100" b="0" i="0" u="none" strike="noStrike" baseline="0">
              <a:solidFill>
                <a:schemeClr val="tx1"/>
              </a:solidFill>
              <a:effectLst/>
              <a:latin typeface="+mn-lt"/>
              <a:ea typeface="+mn-ea"/>
              <a:cs typeface="+mn-cs"/>
            </a:rPr>
            <a:t> og</a:t>
          </a:r>
          <a:r>
            <a:rPr lang="da-DK" b="0"/>
            <a:t> </a:t>
          </a:r>
          <a:r>
            <a:rPr lang="da-DK" sz="1100" b="0" i="0" u="none" strike="noStrike">
              <a:solidFill>
                <a:schemeClr val="tx1"/>
              </a:solidFill>
              <a:effectLst/>
              <a:latin typeface="+mn-lt"/>
              <a:ea typeface="+mn-ea"/>
              <a:cs typeface="+mn-cs"/>
            </a:rPr>
            <a:t>1.4.c,</a:t>
          </a:r>
          <a:r>
            <a:rPr lang="da-DK" b="0"/>
            <a:t> </a:t>
          </a:r>
          <a:r>
            <a:rPr lang="da-DK" sz="1100" b="0" baseline="0">
              <a:solidFill>
                <a:schemeClr val="tx1"/>
              </a:solidFill>
              <a:effectLst/>
              <a:latin typeface="+mn-lt"/>
              <a:ea typeface="+mn-ea"/>
              <a:cs typeface="+mn-cs"/>
            </a:rPr>
            <a:t> </a:t>
          </a:r>
          <a:r>
            <a:rPr lang="da-DK" sz="1100" baseline="0">
              <a:solidFill>
                <a:schemeClr val="tx1"/>
              </a:solidFill>
              <a:effectLst/>
              <a:latin typeface="+mn-lt"/>
              <a:ea typeface="+mn-ea"/>
              <a:cs typeface="+mn-cs"/>
            </a:rPr>
            <a:t>før publikationen inkluderes i analysen. Blokkene er enten kombinderet med et "</a:t>
          </a:r>
          <a:r>
            <a:rPr lang="da-DK" sz="1100" b="1" baseline="0">
              <a:solidFill>
                <a:schemeClr val="tx1"/>
              </a:solidFill>
              <a:effectLst/>
              <a:latin typeface="+mn-lt"/>
              <a:ea typeface="+mn-ea"/>
              <a:cs typeface="+mn-cs"/>
            </a:rPr>
            <a:t>AND</a:t>
          </a:r>
          <a:r>
            <a:rPr lang="da-DK" sz="1100" baseline="0">
              <a:solidFill>
                <a:schemeClr val="tx1"/>
              </a:solidFill>
              <a:effectLst/>
              <a:latin typeface="+mn-lt"/>
              <a:ea typeface="+mn-ea"/>
              <a:cs typeface="+mn-cs"/>
            </a:rPr>
            <a:t>", </a:t>
          </a:r>
          <a:r>
            <a:rPr lang="da-DK" sz="1100" b="1" baseline="0">
              <a:solidFill>
                <a:schemeClr val="tx1"/>
              </a:solidFill>
              <a:effectLst/>
              <a:latin typeface="+mn-lt"/>
              <a:ea typeface="+mn-ea"/>
              <a:cs typeface="+mn-cs"/>
            </a:rPr>
            <a:t>"PRE/n" ("precedes by") </a:t>
          </a:r>
          <a:r>
            <a:rPr lang="da-DK" sz="1100" baseline="0">
              <a:solidFill>
                <a:schemeClr val="tx1"/>
              </a:solidFill>
              <a:effectLst/>
              <a:latin typeface="+mn-lt"/>
              <a:ea typeface="+mn-ea"/>
              <a:cs typeface="+mn-cs"/>
            </a:rPr>
            <a:t>eller </a:t>
          </a:r>
          <a:r>
            <a:rPr lang="da-DK" sz="1100" b="1" i="0" u="none" strike="noStrike">
              <a:solidFill>
                <a:schemeClr val="tx1"/>
              </a:solidFill>
              <a:effectLst/>
              <a:latin typeface="+mn-lt"/>
              <a:ea typeface="+mn-ea"/>
              <a:cs typeface="+mn-cs"/>
            </a:rPr>
            <a:t>”W/n” (”within”).</a:t>
          </a:r>
          <a:r>
            <a:rPr lang="da-DK" sz="1100" b="1" i="0" u="none" strike="noStrike" baseline="0">
              <a:solidFill>
                <a:schemeClr val="tx1"/>
              </a:solidFill>
              <a:effectLst/>
              <a:latin typeface="+mn-lt"/>
              <a:ea typeface="+mn-ea"/>
              <a:cs typeface="+mn-cs"/>
            </a:rPr>
            <a:t> </a:t>
          </a:r>
          <a:r>
            <a:rPr lang="da-DK" sz="1100" b="0" i="0" u="none" strike="noStrike" baseline="0">
              <a:solidFill>
                <a:schemeClr val="tx1"/>
              </a:solidFill>
              <a:effectLst/>
              <a:latin typeface="+mn-lt"/>
              <a:ea typeface="+mn-ea"/>
              <a:cs typeface="+mn-cs"/>
            </a:rPr>
            <a:t>Ved </a:t>
          </a:r>
          <a:r>
            <a:rPr lang="da-DK" sz="1100" b="1" i="0" u="none" strike="noStrike" baseline="0">
              <a:solidFill>
                <a:schemeClr val="tx1"/>
              </a:solidFill>
              <a:effectLst/>
              <a:latin typeface="+mn-lt"/>
              <a:ea typeface="+mn-ea"/>
              <a:cs typeface="+mn-cs"/>
            </a:rPr>
            <a:t>"PRE/n</a:t>
          </a:r>
          <a:r>
            <a:rPr lang="da-DK" sz="1100" b="0" i="0" u="none" strike="noStrike" baseline="0">
              <a:solidFill>
                <a:schemeClr val="tx1"/>
              </a:solidFill>
              <a:effectLst/>
              <a:latin typeface="+mn-lt"/>
              <a:ea typeface="+mn-ea"/>
              <a:cs typeface="+mn-cs"/>
            </a:rPr>
            <a:t>" skal et </a:t>
          </a:r>
          <a:r>
            <a:rPr lang="da-DK" sz="1100" b="0" i="0">
              <a:solidFill>
                <a:schemeClr val="tx1"/>
              </a:solidFill>
              <a:effectLst/>
              <a:latin typeface="+mn-lt"/>
              <a:ea typeface="+mn-ea"/>
              <a:cs typeface="+mn-cs"/>
            </a:rPr>
            <a:t>søgeord i blok 1.x.a stå n ord før</a:t>
          </a:r>
          <a:r>
            <a:rPr lang="da-DK" sz="1100" b="0" i="0" baseline="0">
              <a:solidFill>
                <a:schemeClr val="tx1"/>
              </a:solidFill>
              <a:effectLst/>
              <a:latin typeface="+mn-lt"/>
              <a:ea typeface="+mn-ea"/>
              <a:cs typeface="+mn-cs"/>
            </a:rPr>
            <a:t> </a:t>
          </a:r>
          <a:r>
            <a:rPr lang="da-DK" sz="1100" b="0" i="0">
              <a:solidFill>
                <a:schemeClr val="tx1"/>
              </a:solidFill>
              <a:effectLst/>
              <a:latin typeface="+mn-lt"/>
              <a:ea typeface="+mn-ea"/>
              <a:cs typeface="+mn-cs"/>
            </a:rPr>
            <a:t>et søgeord i blok 1.x.b, før der er et ”HIT”, og publikationen inkluderes i analysen.</a:t>
          </a:r>
          <a:r>
            <a:rPr lang="da-DK" sz="1100">
              <a:solidFill>
                <a:schemeClr val="tx1"/>
              </a:solidFill>
              <a:effectLst/>
              <a:latin typeface="+mn-lt"/>
              <a:ea typeface="+mn-ea"/>
              <a:cs typeface="+mn-cs"/>
            </a:rPr>
            <a:t> </a:t>
          </a:r>
          <a:r>
            <a:rPr lang="da-DK" sz="1100" b="0" i="0" u="none" strike="noStrike" baseline="0">
              <a:solidFill>
                <a:schemeClr val="tx1"/>
              </a:solidFill>
              <a:effectLst/>
              <a:latin typeface="+mn-lt"/>
              <a:ea typeface="+mn-ea"/>
              <a:cs typeface="+mn-cs"/>
            </a:rPr>
            <a:t> </a:t>
          </a:r>
          <a:r>
            <a:rPr lang="da-DK" sz="1100" b="0" i="0" u="none" strike="noStrike">
              <a:solidFill>
                <a:schemeClr val="tx1"/>
              </a:solidFill>
              <a:effectLst/>
              <a:latin typeface="+mn-lt"/>
              <a:ea typeface="+mn-ea"/>
              <a:cs typeface="+mn-cs"/>
            </a:rPr>
            <a:t>Ved </a:t>
          </a:r>
          <a:r>
            <a:rPr lang="da-DK" sz="1100" b="1" i="0" u="none" strike="noStrike">
              <a:solidFill>
                <a:schemeClr val="tx1"/>
              </a:solidFill>
              <a:effectLst/>
              <a:latin typeface="+mn-lt"/>
              <a:ea typeface="+mn-ea"/>
              <a:cs typeface="+mn-cs"/>
            </a:rPr>
            <a:t>"W/n" </a:t>
          </a:r>
          <a:r>
            <a:rPr lang="da-DK" sz="1100" b="0" i="0" u="none" strike="noStrike">
              <a:solidFill>
                <a:schemeClr val="tx1"/>
              </a:solidFill>
              <a:effectLst/>
              <a:latin typeface="+mn-lt"/>
              <a:ea typeface="+mn-ea"/>
              <a:cs typeface="+mn-cs"/>
            </a:rPr>
            <a:t>skal et søgeord i blok 1.x.a stå indenfor n ord af et søgeord i blok 1.x.b, før der er et ”HIT”, og publikationen inkluderes i analysen. </a:t>
          </a:r>
          <a:r>
            <a:rPr lang="da-DK">
              <a:effectLst/>
            </a:rPr>
            <a:t>Nogle</a:t>
          </a:r>
          <a:r>
            <a:rPr lang="da-DK" baseline="0">
              <a:effectLst/>
            </a:rPr>
            <a:t> blokke består af tre delblokke, som er kombineret med </a:t>
          </a:r>
          <a:r>
            <a:rPr lang="da-DK" b="1" baseline="0">
              <a:effectLst/>
            </a:rPr>
            <a:t>både "AND" </a:t>
          </a:r>
          <a:r>
            <a:rPr lang="da-DK" b="1" u="sng" baseline="0">
              <a:effectLst/>
            </a:rPr>
            <a:t>og</a:t>
          </a:r>
          <a:r>
            <a:rPr lang="da-DK" b="1" baseline="0">
              <a:effectLst/>
            </a:rPr>
            <a:t> "W/n" eller "Pre/n"</a:t>
          </a:r>
          <a:r>
            <a:rPr lang="da-DK" b="0" baseline="0">
              <a:effectLst/>
            </a:rPr>
            <a:t>. Enkelte blokke består af fire delblokke. </a:t>
          </a:r>
          <a:endParaRPr lang="da-DK" sz="1100" b="0" i="0" u="none" strike="noStrike" baseline="0">
            <a:solidFill>
              <a:schemeClr val="tx1"/>
            </a:solidFill>
            <a:effectLst/>
            <a:latin typeface="+mn-lt"/>
            <a:ea typeface="+mn-ea"/>
            <a:cs typeface="+mn-cs"/>
          </a:endParaRPr>
        </a:p>
        <a:p>
          <a:endParaRPr lang="da-DK" sz="1100" b="0" i="0" u="none" strike="noStrike" baseline="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da-DK" sz="1100" b="0" i="0" u="none" strike="noStrike" baseline="0">
              <a:solidFill>
                <a:schemeClr val="tx1"/>
              </a:solidFill>
              <a:effectLst/>
              <a:latin typeface="+mn-lt"/>
              <a:ea typeface="+mn-ea"/>
              <a:cs typeface="+mn-cs"/>
            </a:rPr>
            <a:t>Enkelte delblokke er en </a:t>
          </a:r>
          <a:r>
            <a:rPr lang="da-DK" sz="1100" b="1">
              <a:solidFill>
                <a:schemeClr val="tx1"/>
              </a:solidFill>
              <a:effectLst/>
              <a:latin typeface="+mn-lt"/>
              <a:ea typeface="+mn-ea"/>
              <a:cs typeface="+mn-cs"/>
            </a:rPr>
            <a:t>"AND NOT"-blok. </a:t>
          </a:r>
          <a:r>
            <a:rPr lang="da-DK" sz="1100" b="0">
              <a:solidFill>
                <a:schemeClr val="tx1"/>
              </a:solidFill>
              <a:effectLst/>
              <a:latin typeface="+mn-lt"/>
              <a:ea typeface="+mn-ea"/>
              <a:cs typeface="+mn-cs"/>
            </a:rPr>
            <a:t>Det vil sige, at publikationer, </a:t>
          </a:r>
          <a:r>
            <a:rPr lang="da-DK" sz="1100">
              <a:solidFill>
                <a:schemeClr val="tx1"/>
              </a:solidFill>
              <a:effectLst/>
              <a:latin typeface="+mn-lt"/>
              <a:ea typeface="+mn-ea"/>
              <a:cs typeface="+mn-cs"/>
            </a:rPr>
            <a:t>der får et "HIT" på et af søgeordene i disse delblokke, ikke bliver medtaget i analysen, også selvom de har et "HIT" samlet set i de andre delblokke. Det drejer sig</a:t>
          </a:r>
          <a:r>
            <a:rPr lang="da-DK" sz="1100" baseline="0">
              <a:solidFill>
                <a:schemeClr val="tx1"/>
              </a:solidFill>
              <a:effectLst/>
              <a:latin typeface="+mn-lt"/>
              <a:ea typeface="+mn-ea"/>
              <a:cs typeface="+mn-cs"/>
            </a:rPr>
            <a:t> f.eks. om blok 0.1 og 0.2. Det vil f.eks. sige, at publikationer med et "HIT" i blok 0.1.c ikke skal medtages, selvom der er et "HIT" for kombinationen af blok 0.1.a og 0.1.b.</a:t>
          </a:r>
          <a:endParaRPr lang="da-DK" sz="1100" i="1">
            <a:solidFill>
              <a:schemeClr val="tx1"/>
            </a:solidFill>
            <a:effectLst/>
            <a:latin typeface="+mn-lt"/>
            <a:ea typeface="+mn-ea"/>
            <a:cs typeface="+mn-cs"/>
          </a:endParaRPr>
        </a:p>
        <a:p>
          <a:endParaRPr lang="da-DK">
            <a:effectLst/>
          </a:endParaRPr>
        </a:p>
        <a:p>
          <a:pPr eaLnBrk="1" fontAlgn="auto" latinLnBrk="0" hangingPunct="1"/>
          <a:r>
            <a:rPr lang="da-DK" sz="1100" b="1" baseline="0">
              <a:solidFill>
                <a:schemeClr val="tx1"/>
              </a:solidFill>
              <a:effectLst/>
              <a:latin typeface="+mn-lt"/>
              <a:ea typeface="+mn-ea"/>
              <a:cs typeface="+mn-cs"/>
            </a:rPr>
            <a:t>Ord med en * </a:t>
          </a:r>
          <a:r>
            <a:rPr lang="da-DK" sz="1100" baseline="0">
              <a:solidFill>
                <a:schemeClr val="tx1"/>
              </a:solidFill>
              <a:effectLst/>
              <a:latin typeface="+mn-lt"/>
              <a:ea typeface="+mn-ea"/>
              <a:cs typeface="+mn-cs"/>
            </a:rPr>
            <a:t>efter sig, betyder at alle bøjninger og variationer efter * vil blive medtaget. F.eks. vil  adapt* medtage både adapt, adaptability, adaptation, adaption, adaptive mv. </a:t>
          </a:r>
          <a:r>
            <a:rPr lang="da-DK" sz="1100" baseline="0">
              <a:solidFill>
                <a:schemeClr val="tx1"/>
              </a:solidFill>
              <a:effectLst/>
              <a:latin typeface="+mn-lt"/>
              <a:ea typeface="+mn-ea"/>
              <a:cs typeface="+mn-cs"/>
            </a:rPr>
            <a:t>Det samme gælder, hvis * står først i et ord, hvorved alle forstavelser tages med. F.eks. vil "</a:t>
          </a:r>
          <a:r>
            <a:rPr lang="da-DK" sz="1100" b="0" i="0">
              <a:solidFill>
                <a:schemeClr val="tx1"/>
              </a:solidFill>
              <a:effectLst/>
              <a:latin typeface="+mn-lt"/>
              <a:ea typeface="+mn-ea"/>
              <a:cs typeface="+mn-cs"/>
            </a:rPr>
            <a:t>*algae"</a:t>
          </a:r>
          <a:r>
            <a:rPr lang="da-DK" sz="1100">
              <a:solidFill>
                <a:schemeClr val="tx1"/>
              </a:solidFill>
              <a:effectLst/>
              <a:latin typeface="+mn-lt"/>
              <a:ea typeface="+mn-ea"/>
              <a:cs typeface="+mn-cs"/>
            </a:rPr>
            <a:t> også fremsøge microalgae</a:t>
          </a:r>
          <a:r>
            <a:rPr lang="da-DK" sz="1100" baseline="0">
              <a:solidFill>
                <a:schemeClr val="tx1"/>
              </a:solidFill>
              <a:effectLst/>
              <a:latin typeface="+mn-lt"/>
              <a:ea typeface="+mn-ea"/>
              <a:cs typeface="+mn-cs"/>
            </a:rPr>
            <a:t>, macroalgae, picealgae etc. </a:t>
          </a:r>
          <a:endParaRPr lang="da-DK">
            <a:effectLst/>
          </a:endParaRPr>
        </a:p>
        <a:p>
          <a:r>
            <a:rPr lang="da-DK" sz="1100" baseline="0">
              <a:solidFill>
                <a:schemeClr val="tx1"/>
              </a:solidFill>
              <a:effectLst/>
              <a:latin typeface="+mn-lt"/>
              <a:ea typeface="+mn-ea"/>
              <a:cs typeface="+mn-cs"/>
            </a:rPr>
            <a:t>Se evt. eksempelet på en søgeblok til venstre.</a:t>
          </a:r>
          <a:endParaRPr lang="da-DK">
            <a:effectLst/>
          </a:endParaRPr>
        </a:p>
        <a:p>
          <a:endParaRPr lang="da-DK" sz="1100"/>
        </a:p>
        <a:p>
          <a:r>
            <a:rPr lang="da-DK" sz="1100" b="1"/>
            <a:t>Der er udarbejdet</a:t>
          </a:r>
          <a:r>
            <a:rPr lang="da-DK" sz="1100" b="1" baseline="0"/>
            <a:t> følgende blokke til analyseområdet Bioressourcer:</a:t>
          </a:r>
        </a:p>
        <a:p>
          <a:r>
            <a:rPr lang="da-DK" sz="1100" b="1" i="0" u="sng" strike="noStrike">
              <a:solidFill>
                <a:schemeClr val="tx1"/>
              </a:solidFill>
              <a:effectLst/>
              <a:latin typeface="+mn-lt"/>
              <a:ea typeface="+mn-ea"/>
              <a:cs typeface="+mn-cs"/>
            </a:rPr>
            <a:t>0.1 Sustainable land use etc. </a:t>
          </a:r>
          <a:r>
            <a:rPr lang="da-DK"/>
            <a:t> </a:t>
          </a:r>
        </a:p>
        <a:p>
          <a:r>
            <a:rPr lang="da-DK" sz="1100" b="1" i="0" u="sng" strike="noStrike">
              <a:solidFill>
                <a:schemeClr val="tx1"/>
              </a:solidFill>
              <a:effectLst/>
              <a:latin typeface="+mn-lt"/>
              <a:ea typeface="+mn-ea"/>
              <a:cs typeface="+mn-cs"/>
            </a:rPr>
            <a:t>0.2 Land use and greenhouse gasses</a:t>
          </a:r>
        </a:p>
        <a:p>
          <a:r>
            <a:rPr lang="da-DK" sz="1100" b="1" i="0" u="sng" strike="noStrike">
              <a:solidFill>
                <a:schemeClr val="tx1"/>
              </a:solidFill>
              <a:effectLst/>
              <a:latin typeface="+mn-lt"/>
              <a:ea typeface="+mn-ea"/>
              <a:cs typeface="+mn-cs"/>
            </a:rPr>
            <a:t>0.3 Land cover changes</a:t>
          </a:r>
          <a:r>
            <a:rPr lang="da-DK"/>
            <a:t> </a:t>
          </a:r>
          <a:endParaRPr lang="da-DK"/>
        </a:p>
        <a:p>
          <a:r>
            <a:rPr lang="da-DK" sz="1100" b="1" i="0" u="sng" strike="noStrike">
              <a:solidFill>
                <a:schemeClr val="tx1"/>
              </a:solidFill>
              <a:effectLst/>
              <a:latin typeface="+mn-lt"/>
              <a:ea typeface="+mn-ea"/>
              <a:cs typeface="+mn-cs"/>
            </a:rPr>
            <a:t>0.4 Combating and mitigating land degradation</a:t>
          </a:r>
          <a:r>
            <a:rPr lang="da-DK"/>
            <a:t> </a:t>
          </a:r>
        </a:p>
        <a:p>
          <a:r>
            <a:rPr lang="da-DK" sz="1100" b="1" i="0" u="sng" strike="noStrike">
              <a:solidFill>
                <a:schemeClr val="tx1"/>
              </a:solidFill>
              <a:effectLst/>
              <a:latin typeface="+mn-lt"/>
              <a:ea typeface="+mn-ea"/>
              <a:cs typeface="+mn-cs"/>
            </a:rPr>
            <a:t>1.0 Sustainable agriculture</a:t>
          </a:r>
          <a:r>
            <a:rPr lang="da-DK"/>
            <a:t> </a:t>
          </a:r>
        </a:p>
        <a:p>
          <a:r>
            <a:rPr lang="da-DK" sz="1100" b="1" u="sng"/>
            <a:t>1.1 Sustainable agricultural and horticultural production </a:t>
          </a:r>
        </a:p>
        <a:p>
          <a:r>
            <a:rPr lang="da-DK" sz="1100" b="1" i="0" u="sng" strike="noStrike">
              <a:solidFill>
                <a:schemeClr val="tx1"/>
              </a:solidFill>
              <a:effectLst/>
              <a:latin typeface="+mn-lt"/>
              <a:ea typeface="+mn-ea"/>
              <a:cs typeface="+mn-cs"/>
            </a:rPr>
            <a:t>1.2 Agricultural and horticultural production and greenhouse gasses</a:t>
          </a:r>
          <a:r>
            <a:rPr lang="da-DK"/>
            <a:t> </a:t>
          </a:r>
          <a:endParaRPr lang="da-DK" sz="1100" b="1"/>
        </a:p>
        <a:p>
          <a:r>
            <a:rPr lang="da-DK" sz="1100" b="1" u="sng"/>
            <a:t>1.3 Sustainable cultivation activities  </a:t>
          </a:r>
        </a:p>
        <a:p>
          <a:r>
            <a:rPr lang="da-DK" sz="1100" b="1" i="0" u="sng" strike="noStrike">
              <a:solidFill>
                <a:schemeClr val="tx1"/>
              </a:solidFill>
              <a:effectLst/>
              <a:latin typeface="+mn-lt"/>
              <a:ea typeface="+mn-ea"/>
              <a:cs typeface="+mn-cs"/>
            </a:rPr>
            <a:t>1.4 Cultivation activities and greenhouse gasses</a:t>
          </a:r>
          <a:r>
            <a:rPr lang="da-DK"/>
            <a:t> </a:t>
          </a:r>
        </a:p>
        <a:p>
          <a:r>
            <a:rPr lang="da-DK" sz="1100" b="1" i="0" u="sng" strike="noStrike">
              <a:solidFill>
                <a:schemeClr val="tx1"/>
              </a:solidFill>
              <a:effectLst/>
              <a:latin typeface="+mn-lt"/>
              <a:ea typeface="+mn-ea"/>
              <a:cs typeface="+mn-cs"/>
            </a:rPr>
            <a:t>2.0 Sustainable food</a:t>
          </a:r>
          <a:r>
            <a:rPr lang="da-DK"/>
            <a:t> </a:t>
          </a:r>
        </a:p>
        <a:p>
          <a:r>
            <a:rPr lang="da-DK" sz="1100" b="1" i="0" u="sng" strike="noStrike">
              <a:solidFill>
                <a:schemeClr val="tx1"/>
              </a:solidFill>
              <a:effectLst/>
              <a:latin typeface="+mn-lt"/>
              <a:ea typeface="+mn-ea"/>
              <a:cs typeface="+mn-cs"/>
            </a:rPr>
            <a:t>2.1 Food production, technolgy and industry and sustainability</a:t>
          </a:r>
          <a:r>
            <a:rPr lang="da-DK"/>
            <a:t> </a:t>
          </a:r>
        </a:p>
        <a:p>
          <a:r>
            <a:rPr lang="da-DK" sz="1100" b="1" i="0" u="sng" strike="noStrike">
              <a:solidFill>
                <a:schemeClr val="tx1"/>
              </a:solidFill>
              <a:effectLst/>
              <a:latin typeface="+mn-lt"/>
              <a:ea typeface="+mn-ea"/>
              <a:cs typeface="+mn-cs"/>
            </a:rPr>
            <a:t>2.2 Sustainable food and fodder protein</a:t>
          </a:r>
          <a:r>
            <a:rPr lang="da-DK"/>
            <a:t> </a:t>
          </a:r>
        </a:p>
        <a:p>
          <a:r>
            <a:rPr lang="da-DK" sz="1100" b="1" i="0" u="sng" strike="noStrike">
              <a:solidFill>
                <a:schemeClr val="tx1"/>
              </a:solidFill>
              <a:effectLst/>
              <a:latin typeface="+mn-lt"/>
              <a:ea typeface="+mn-ea"/>
              <a:cs typeface="+mn-cs"/>
            </a:rPr>
            <a:t>3.1 Soil types and greenhouse gasses</a:t>
          </a:r>
          <a:r>
            <a:rPr lang="da-DK"/>
            <a:t> </a:t>
          </a:r>
          <a:endParaRPr lang="da-DK" sz="1100" b="1"/>
        </a:p>
        <a:p>
          <a:r>
            <a:rPr lang="da-DK" sz="1100" b="1" i="0" u="sng" strike="noStrike">
              <a:solidFill>
                <a:schemeClr val="tx1"/>
              </a:solidFill>
              <a:effectLst/>
              <a:latin typeface="+mn-lt"/>
              <a:ea typeface="+mn-ea"/>
              <a:cs typeface="+mn-cs"/>
            </a:rPr>
            <a:t>3.2 Soil properties and sustainability etc. </a:t>
          </a:r>
          <a:r>
            <a:rPr lang="da-DK"/>
            <a:t> </a:t>
          </a:r>
          <a:endParaRPr lang="da-DK" sz="1100" b="1"/>
        </a:p>
        <a:p>
          <a:r>
            <a:rPr lang="da-DK" sz="1100" b="1" i="0" u="sng" strike="noStrike">
              <a:solidFill>
                <a:schemeClr val="tx1"/>
              </a:solidFill>
              <a:effectLst/>
              <a:latin typeface="+mn-lt"/>
              <a:ea typeface="+mn-ea"/>
              <a:cs typeface="+mn-cs"/>
            </a:rPr>
            <a:t>3.3 Soil types, erosion and nutrients</a:t>
          </a:r>
          <a:r>
            <a:rPr lang="da-DK"/>
            <a:t> </a:t>
          </a:r>
          <a:endParaRPr lang="da-DK" sz="1100" b="1"/>
        </a:p>
        <a:p>
          <a:r>
            <a:rPr lang="da-DK" sz="1100" b="1" i="0" u="sng" strike="noStrike">
              <a:solidFill>
                <a:schemeClr val="tx1"/>
              </a:solidFill>
              <a:effectLst/>
              <a:latin typeface="+mn-lt"/>
              <a:ea typeface="+mn-ea"/>
              <a:cs typeface="+mn-cs"/>
            </a:rPr>
            <a:t>3.4 Soil, land use and nutrients </a:t>
          </a:r>
          <a:r>
            <a:rPr lang="da-DK"/>
            <a:t> </a:t>
          </a:r>
          <a:endParaRPr lang="da-DK" sz="1100" b="1"/>
        </a:p>
        <a:p>
          <a:r>
            <a:rPr lang="da-DK" sz="1100" b="1" i="0" u="sng" strike="noStrike">
              <a:solidFill>
                <a:schemeClr val="tx1"/>
              </a:solidFill>
              <a:effectLst/>
              <a:latin typeface="+mn-lt"/>
              <a:ea typeface="+mn-ea"/>
              <a:cs typeface="+mn-cs"/>
            </a:rPr>
            <a:t>4.0 Sustainable forestry</a:t>
          </a:r>
          <a:r>
            <a:rPr lang="da-DK"/>
            <a:t> </a:t>
          </a:r>
          <a:endParaRPr lang="da-DK" sz="1100" b="1"/>
        </a:p>
        <a:p>
          <a:r>
            <a:rPr lang="da-DK" sz="1100" b="1" u="sng"/>
            <a:t>4.1 Sustainable forest management and afforestation </a:t>
          </a:r>
        </a:p>
        <a:p>
          <a:r>
            <a:rPr lang="da-DK" sz="1100" b="1" i="0" u="sng" strike="noStrike">
              <a:solidFill>
                <a:schemeClr val="tx1"/>
              </a:solidFill>
              <a:effectLst/>
              <a:latin typeface="+mn-lt"/>
              <a:ea typeface="+mn-ea"/>
              <a:cs typeface="+mn-cs"/>
            </a:rPr>
            <a:t>4.2 Carbon capture and storage in forests and wood products</a:t>
          </a:r>
          <a:r>
            <a:rPr lang="da-DK"/>
            <a:t> </a:t>
          </a:r>
          <a:endParaRPr lang="da-DK" sz="1100" b="1"/>
        </a:p>
        <a:p>
          <a:r>
            <a:rPr lang="da-DK" sz="1100" b="1" i="0" u="sng" strike="noStrike">
              <a:solidFill>
                <a:schemeClr val="tx1"/>
              </a:solidFill>
              <a:effectLst/>
              <a:latin typeface="+mn-lt"/>
              <a:ea typeface="+mn-ea"/>
              <a:cs typeface="+mn-cs"/>
            </a:rPr>
            <a:t>4.3 Wood products as a sustainable material </a:t>
          </a:r>
          <a:r>
            <a:rPr lang="da-DK"/>
            <a:t> </a:t>
          </a:r>
        </a:p>
        <a:p>
          <a:r>
            <a:rPr lang="da-DK" sz="1100" b="1" i="0" u="sng" strike="noStrike">
              <a:solidFill>
                <a:schemeClr val="tx1"/>
              </a:solidFill>
              <a:effectLst/>
              <a:latin typeface="+mn-lt"/>
              <a:ea typeface="+mn-ea"/>
              <a:cs typeface="+mn-cs"/>
            </a:rPr>
            <a:t>4.4 Combatting and mitigating deforestation</a:t>
          </a:r>
          <a:r>
            <a:rPr lang="da-DK"/>
            <a:t> </a:t>
          </a:r>
          <a:endParaRPr lang="da-DK" sz="1100" b="1"/>
        </a:p>
        <a:p>
          <a:r>
            <a:rPr lang="da-DK" sz="1100" b="1" i="0" u="sng" strike="noStrike">
              <a:solidFill>
                <a:schemeClr val="tx1"/>
              </a:solidFill>
              <a:effectLst/>
              <a:latin typeface="+mn-lt"/>
              <a:ea typeface="+mn-ea"/>
              <a:cs typeface="+mn-cs"/>
            </a:rPr>
            <a:t>5.0 Sustainable aquatic production</a:t>
          </a:r>
          <a:r>
            <a:rPr lang="da-DK"/>
            <a:t> </a:t>
          </a:r>
          <a:endParaRPr lang="da-DK" sz="1100" b="1"/>
        </a:p>
        <a:p>
          <a:r>
            <a:rPr lang="da-DK" sz="1100" b="1" i="0" u="sng" strike="noStrike">
              <a:solidFill>
                <a:schemeClr val="tx1"/>
              </a:solidFill>
              <a:effectLst/>
              <a:latin typeface="+mn-lt"/>
              <a:ea typeface="+mn-ea"/>
              <a:cs typeface="+mn-cs"/>
            </a:rPr>
            <a:t>5.1  Sustainable fishery and aquatic production</a:t>
          </a:r>
          <a:r>
            <a:rPr lang="da-DK"/>
            <a:t> </a:t>
          </a:r>
        </a:p>
        <a:p>
          <a:r>
            <a:rPr lang="da-DK" sz="1100" b="1" i="0" u="sng" strike="noStrike">
              <a:solidFill>
                <a:schemeClr val="tx1"/>
              </a:solidFill>
              <a:effectLst/>
              <a:latin typeface="+mn-lt"/>
              <a:ea typeface="+mn-ea"/>
              <a:cs typeface="+mn-cs"/>
            </a:rPr>
            <a:t>5.2 Sustainable production of algae and seaweed</a:t>
          </a:r>
          <a:r>
            <a:rPr lang="da-DK"/>
            <a:t> </a:t>
          </a:r>
          <a:endParaRPr lang="da-DK" sz="1100" b="1"/>
        </a:p>
        <a:p>
          <a:endParaRPr lang="da-DK" sz="1100" b="1"/>
        </a:p>
      </xdr:txBody>
    </xdr:sp>
    <xdr:clientData/>
  </xdr:oneCellAnchor>
  <xdr:twoCellAnchor>
    <xdr:from>
      <xdr:col>12</xdr:col>
      <xdr:colOff>210607</xdr:colOff>
      <xdr:row>39</xdr:row>
      <xdr:rowOff>190499</xdr:rowOff>
    </xdr:from>
    <xdr:to>
      <xdr:col>14</xdr:col>
      <xdr:colOff>0</xdr:colOff>
      <xdr:row>45</xdr:row>
      <xdr:rowOff>9524</xdr:rowOff>
    </xdr:to>
    <xdr:sp macro="" textlink="">
      <xdr:nvSpPr>
        <xdr:cNvPr id="3" name="Tekstfelt 2"/>
        <xdr:cNvSpPr txBox="1"/>
      </xdr:nvSpPr>
      <xdr:spPr>
        <a:xfrm>
          <a:off x="12697882" y="7810499"/>
          <a:ext cx="1761068" cy="962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100"/>
            <a:t>Beskrivelse</a:t>
          </a:r>
          <a:r>
            <a:rPr lang="da-DK" sz="1100" baseline="0"/>
            <a:t> af </a:t>
          </a:r>
          <a:r>
            <a:rPr lang="da-DK" sz="1100" b="1" baseline="0"/>
            <a:t>søgestrengen</a:t>
          </a:r>
          <a:r>
            <a:rPr lang="da-DK" sz="1100" baseline="0"/>
            <a:t>, hvor ordene i de enkelte blokke indgår i de viste parenteser med "OR" imellem sig. </a:t>
          </a:r>
          <a:endParaRPr lang="da-DK" sz="1100"/>
        </a:p>
      </xdr:txBody>
    </xdr:sp>
    <xdr:clientData/>
  </xdr:twoCellAnchor>
  <xdr:twoCellAnchor>
    <xdr:from>
      <xdr:col>11</xdr:col>
      <xdr:colOff>714375</xdr:colOff>
      <xdr:row>38</xdr:row>
      <xdr:rowOff>152400</xdr:rowOff>
    </xdr:from>
    <xdr:to>
      <xdr:col>12</xdr:col>
      <xdr:colOff>210607</xdr:colOff>
      <xdr:row>42</xdr:row>
      <xdr:rowOff>100012</xdr:rowOff>
    </xdr:to>
    <xdr:cxnSp macro="">
      <xdr:nvCxnSpPr>
        <xdr:cNvPr id="4" name="Lige pilforbindelse 3"/>
        <xdr:cNvCxnSpPr>
          <a:stCxn id="3" idx="1"/>
        </xdr:cNvCxnSpPr>
      </xdr:nvCxnSpPr>
      <xdr:spPr>
        <a:xfrm flipH="1" flipV="1">
          <a:off x="11820525" y="7581900"/>
          <a:ext cx="877357" cy="709612"/>
        </a:xfrm>
        <a:prstGeom prst="straightConnector1">
          <a:avLst/>
        </a:prstGeom>
        <a:ln>
          <a:tailEnd type="triangle"/>
        </a:ln>
      </xdr:spPr>
      <xdr:style>
        <a:lnRef idx="3">
          <a:schemeClr val="accent1"/>
        </a:lnRef>
        <a:fillRef idx="0">
          <a:schemeClr val="accent1"/>
        </a:fillRef>
        <a:effectRef idx="2">
          <a:schemeClr val="accent1"/>
        </a:effectRef>
        <a:fontRef idx="minor">
          <a:schemeClr val="tx1"/>
        </a:fontRef>
      </xdr:style>
    </xdr:cxnSp>
    <xdr:clientData/>
  </xdr:twoCellAnchor>
  <xdr:twoCellAnchor>
    <xdr:from>
      <xdr:col>9</xdr:col>
      <xdr:colOff>807720</xdr:colOff>
      <xdr:row>1</xdr:row>
      <xdr:rowOff>0</xdr:rowOff>
    </xdr:from>
    <xdr:to>
      <xdr:col>11</xdr:col>
      <xdr:colOff>1362075</xdr:colOff>
      <xdr:row>12</xdr:row>
      <xdr:rowOff>57150</xdr:rowOff>
    </xdr:to>
    <xdr:sp macro="" textlink="">
      <xdr:nvSpPr>
        <xdr:cNvPr id="6" name="Tekstfelt 5"/>
        <xdr:cNvSpPr txBox="1"/>
      </xdr:nvSpPr>
      <xdr:spPr>
        <a:xfrm>
          <a:off x="10151745" y="266700"/>
          <a:ext cx="2316480" cy="21526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100"/>
            <a:t>Der står </a:t>
          </a:r>
          <a:r>
            <a:rPr lang="da-DK" sz="1100" b="1"/>
            <a:t>OR </a:t>
          </a:r>
          <a:r>
            <a:rPr lang="da-DK" sz="1100" b="0"/>
            <a:t>mellem</a:t>
          </a:r>
          <a:r>
            <a:rPr lang="da-DK" sz="1100" b="0" baseline="0"/>
            <a:t> søgeordene i både blok 0.2.a, blok 0.2.b, blok 0.2.c og blok 0.2.d. Det vil sige, at ét af søgeordene i hver blok skal optræde i publikationens titel, abstract eller author keywords for at give et "HIT". </a:t>
          </a:r>
        </a:p>
        <a:p>
          <a:endParaRPr lang="da-DK" sz="1100" b="0" baseline="0"/>
        </a:p>
        <a:p>
          <a:r>
            <a:rPr lang="da-DK" sz="1100" b="0" baseline="0"/>
            <a:t>Det kan f.eks. enten være søgeordet LULUCF </a:t>
          </a:r>
          <a:r>
            <a:rPr lang="da-DK" sz="1100" b="1" baseline="0"/>
            <a:t>eller</a:t>
          </a:r>
          <a:r>
            <a:rPr lang="da-DK" sz="1100" b="0" baseline="0"/>
            <a:t> Land use, der giver et "HIT" i blok 0.2.a. Tilsvarende kan det f.eks. Carbon </a:t>
          </a:r>
          <a:r>
            <a:rPr lang="da-DK" sz="1100" b="1" baseline="0"/>
            <a:t>eller</a:t>
          </a:r>
          <a:r>
            <a:rPr lang="da-DK" sz="1100" b="0" baseline="0"/>
            <a:t> Methane, der giver et "HIT" i blok 0.2.b.</a:t>
          </a:r>
          <a:endParaRPr lang="da-DK" sz="1100" b="1"/>
        </a:p>
        <a:p>
          <a:endParaRPr lang="da-DK" sz="1100"/>
        </a:p>
      </xdr:txBody>
    </xdr:sp>
    <xdr:clientData/>
  </xdr:twoCellAnchor>
  <xdr:twoCellAnchor>
    <xdr:from>
      <xdr:col>9</xdr:col>
      <xdr:colOff>457200</xdr:colOff>
      <xdr:row>6</xdr:row>
      <xdr:rowOff>123825</xdr:rowOff>
    </xdr:from>
    <xdr:to>
      <xdr:col>9</xdr:col>
      <xdr:colOff>807720</xdr:colOff>
      <xdr:row>15</xdr:row>
      <xdr:rowOff>38100</xdr:rowOff>
    </xdr:to>
    <xdr:cxnSp macro="">
      <xdr:nvCxnSpPr>
        <xdr:cNvPr id="7" name="Lige pilforbindelse 6"/>
        <xdr:cNvCxnSpPr>
          <a:stCxn id="6" idx="1"/>
        </xdr:cNvCxnSpPr>
      </xdr:nvCxnSpPr>
      <xdr:spPr>
        <a:xfrm flipH="1">
          <a:off x="9801225" y="1343025"/>
          <a:ext cx="350520" cy="1628775"/>
        </a:xfrm>
        <a:prstGeom prst="straightConnector1">
          <a:avLst/>
        </a:prstGeom>
        <a:ln>
          <a:tailEnd type="triangle"/>
        </a:ln>
      </xdr:spPr>
      <xdr:style>
        <a:lnRef idx="3">
          <a:schemeClr val="accent1"/>
        </a:lnRef>
        <a:fillRef idx="0">
          <a:schemeClr val="accent1"/>
        </a:fillRef>
        <a:effectRef idx="2">
          <a:schemeClr val="accent1"/>
        </a:effectRef>
        <a:fontRef idx="minor">
          <a:schemeClr val="tx1"/>
        </a:fontRef>
      </xdr:style>
    </xdr:cxnSp>
    <xdr:clientData/>
  </xdr:twoCellAnchor>
  <xdr:twoCellAnchor>
    <xdr:from>
      <xdr:col>6</xdr:col>
      <xdr:colOff>1709841</xdr:colOff>
      <xdr:row>1</xdr:row>
      <xdr:rowOff>7619</xdr:rowOff>
    </xdr:from>
    <xdr:to>
      <xdr:col>9</xdr:col>
      <xdr:colOff>419099</xdr:colOff>
      <xdr:row>11</xdr:row>
      <xdr:rowOff>104775</xdr:rowOff>
    </xdr:to>
    <xdr:sp macro="" textlink="">
      <xdr:nvSpPr>
        <xdr:cNvPr id="15" name="Tekstfelt 14"/>
        <xdr:cNvSpPr txBox="1"/>
      </xdr:nvSpPr>
      <xdr:spPr>
        <a:xfrm>
          <a:off x="7577241" y="274319"/>
          <a:ext cx="2185883" cy="200215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100"/>
            <a:t>Der står </a:t>
          </a:r>
          <a:r>
            <a:rPr lang="da-DK" sz="1100" b="1"/>
            <a:t>AND</a:t>
          </a:r>
          <a:r>
            <a:rPr lang="da-DK" sz="1100" b="1" baseline="0"/>
            <a:t> </a:t>
          </a:r>
          <a:r>
            <a:rPr lang="da-DK" sz="1100" b="0" baseline="0"/>
            <a:t>mellem blok 0.2.a og blok 0.2.b, dvs. der skal være </a:t>
          </a:r>
          <a:r>
            <a:rPr lang="da-DK" sz="1100" b="1" baseline="0"/>
            <a:t>"HIT" fra blok 0.2.a og et hit inden for blok 0.2.b</a:t>
          </a:r>
          <a:r>
            <a:rPr lang="da-DK" sz="1100" b="0" baseline="0"/>
            <a:t> for, at publikationen bliver medtaget i analysen. </a:t>
          </a:r>
        </a:p>
        <a:p>
          <a:endParaRPr lang="da-DK" sz="1100" b="0" baseline="0"/>
        </a:p>
        <a:p>
          <a:r>
            <a:rPr lang="da-DK" sz="1100" b="0" baseline="0"/>
            <a:t>Bemærk, at "PRE/3" mellem blok 0.2.b og 0.2.c har første prioritet, og at de to blokke skal ses om en samlet blok, der skal kombineres med blok 0.2.a.</a:t>
          </a:r>
        </a:p>
        <a:p>
          <a:endParaRPr lang="da-DK" sz="1100"/>
        </a:p>
      </xdr:txBody>
    </xdr:sp>
    <xdr:clientData/>
  </xdr:twoCellAnchor>
  <xdr:twoCellAnchor>
    <xdr:from>
      <xdr:col>7</xdr:col>
      <xdr:colOff>1088283</xdr:colOff>
      <xdr:row>11</xdr:row>
      <xdr:rowOff>104775</xdr:rowOff>
    </xdr:from>
    <xdr:to>
      <xdr:col>8</xdr:col>
      <xdr:colOff>198120</xdr:colOff>
      <xdr:row>16</xdr:row>
      <xdr:rowOff>30480</xdr:rowOff>
    </xdr:to>
    <xdr:cxnSp macro="">
      <xdr:nvCxnSpPr>
        <xdr:cNvPr id="16" name="Lige pilforbindelse 15"/>
        <xdr:cNvCxnSpPr>
          <a:stCxn id="15" idx="2"/>
        </xdr:cNvCxnSpPr>
      </xdr:nvCxnSpPr>
      <xdr:spPr>
        <a:xfrm>
          <a:off x="8670183" y="2276475"/>
          <a:ext cx="490962" cy="878205"/>
        </a:xfrm>
        <a:prstGeom prst="straightConnector1">
          <a:avLst/>
        </a:prstGeom>
        <a:ln>
          <a:tailEnd type="triangle"/>
        </a:ln>
      </xdr:spPr>
      <xdr:style>
        <a:lnRef idx="3">
          <a:schemeClr val="accent1"/>
        </a:lnRef>
        <a:fillRef idx="0">
          <a:schemeClr val="accent1"/>
        </a:fillRef>
        <a:effectRef idx="2">
          <a:schemeClr val="accent1"/>
        </a:effectRef>
        <a:fontRef idx="minor">
          <a:schemeClr val="tx1"/>
        </a:fontRef>
      </xdr:style>
    </xdr:cxnSp>
    <xdr:clientData/>
  </xdr:twoCellAnchor>
  <xdr:twoCellAnchor>
    <xdr:from>
      <xdr:col>12</xdr:col>
      <xdr:colOff>384809</xdr:colOff>
      <xdr:row>7</xdr:row>
      <xdr:rowOff>1905</xdr:rowOff>
    </xdr:from>
    <xdr:to>
      <xdr:col>14</xdr:col>
      <xdr:colOff>407670</xdr:colOff>
      <xdr:row>13</xdr:row>
      <xdr:rowOff>55245</xdr:rowOff>
    </xdr:to>
    <xdr:sp macro="" textlink="">
      <xdr:nvSpPr>
        <xdr:cNvPr id="23" name="Tekstfelt 22"/>
        <xdr:cNvSpPr txBox="1"/>
      </xdr:nvSpPr>
      <xdr:spPr>
        <a:xfrm>
          <a:off x="12872084" y="1411605"/>
          <a:ext cx="1994536" cy="11963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100"/>
            <a:t>Der står </a:t>
          </a:r>
          <a:r>
            <a:rPr lang="da-DK" sz="1100" b="1"/>
            <a:t>PRE/3</a:t>
          </a:r>
          <a:r>
            <a:rPr lang="da-DK" sz="1100" b="1" baseline="0"/>
            <a:t> </a:t>
          </a:r>
          <a:r>
            <a:rPr lang="da-DK" sz="1100" b="0" baseline="0"/>
            <a:t>mellem blok 0.2.b og blok 0.2.c, dvs. der skal være </a:t>
          </a:r>
          <a:r>
            <a:rPr lang="da-DK" sz="1100" b="1" baseline="0"/>
            <a:t>"HIT" fra blok 0.2.b inden 3 ord før </a:t>
          </a:r>
          <a:r>
            <a:rPr lang="da-DK" sz="1100" b="1" i="0" baseline="0"/>
            <a:t>et hit inden for blok 0.2.c</a:t>
          </a:r>
          <a:r>
            <a:rPr lang="da-DK" sz="1100" b="0" i="0" baseline="0"/>
            <a:t> for at </a:t>
          </a:r>
          <a:r>
            <a:rPr lang="da-DK" sz="1100" b="0" baseline="0"/>
            <a:t>publikationen bliver medtaget i analysen.</a:t>
          </a:r>
          <a:endParaRPr lang="da-DK" sz="1100"/>
        </a:p>
      </xdr:txBody>
    </xdr:sp>
    <xdr:clientData/>
  </xdr:twoCellAnchor>
  <xdr:twoCellAnchor>
    <xdr:from>
      <xdr:col>10</xdr:col>
      <xdr:colOff>171450</xdr:colOff>
      <xdr:row>10</xdr:row>
      <xdr:rowOff>28575</xdr:rowOff>
    </xdr:from>
    <xdr:to>
      <xdr:col>12</xdr:col>
      <xdr:colOff>384809</xdr:colOff>
      <xdr:row>16</xdr:row>
      <xdr:rowOff>19050</xdr:rowOff>
    </xdr:to>
    <xdr:cxnSp macro="">
      <xdr:nvCxnSpPr>
        <xdr:cNvPr id="24" name="Lige pilforbindelse 23"/>
        <xdr:cNvCxnSpPr>
          <a:stCxn id="23" idx="1"/>
        </xdr:cNvCxnSpPr>
      </xdr:nvCxnSpPr>
      <xdr:spPr>
        <a:xfrm flipH="1">
          <a:off x="10896600" y="2009775"/>
          <a:ext cx="1975484" cy="1133475"/>
        </a:xfrm>
        <a:prstGeom prst="straightConnector1">
          <a:avLst/>
        </a:prstGeom>
        <a:ln>
          <a:tailEnd type="triangle"/>
        </a:ln>
      </xdr:spPr>
      <xdr:style>
        <a:lnRef idx="3">
          <a:schemeClr val="accent1"/>
        </a:lnRef>
        <a:fillRef idx="0">
          <a:schemeClr val="accent1"/>
        </a:fillRef>
        <a:effectRef idx="2">
          <a:schemeClr val="accent1"/>
        </a:effectRef>
        <a:fontRef idx="minor">
          <a:schemeClr val="tx1"/>
        </a:fontRef>
      </xdr:style>
    </xdr:cxnSp>
    <xdr:clientData/>
  </xdr:twoCellAnchor>
  <xdr:twoCellAnchor>
    <xdr:from>
      <xdr:col>14</xdr:col>
      <xdr:colOff>204892</xdr:colOff>
      <xdr:row>15</xdr:row>
      <xdr:rowOff>7620</xdr:rowOff>
    </xdr:from>
    <xdr:to>
      <xdr:col>17</xdr:col>
      <xdr:colOff>228600</xdr:colOff>
      <xdr:row>23</xdr:row>
      <xdr:rowOff>66675</xdr:rowOff>
    </xdr:to>
    <xdr:sp macro="" textlink="">
      <xdr:nvSpPr>
        <xdr:cNvPr id="27" name="Tekstfelt 26"/>
        <xdr:cNvSpPr txBox="1"/>
      </xdr:nvSpPr>
      <xdr:spPr>
        <a:xfrm>
          <a:off x="14663842" y="2941320"/>
          <a:ext cx="1852508" cy="165925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da-DK" sz="1100"/>
            <a:t>Der står </a:t>
          </a:r>
          <a:r>
            <a:rPr lang="da-DK" sz="1100" b="1"/>
            <a:t>AND NOT</a:t>
          </a:r>
          <a:r>
            <a:rPr lang="da-DK" sz="1100" b="1" baseline="0"/>
            <a:t> </a:t>
          </a:r>
          <a:r>
            <a:rPr lang="da-DK" sz="1100" b="0" baseline="0"/>
            <a:t>mellem blok 0.2.c og blok 0.2.d. Det vil sige, at publikationer</a:t>
          </a:r>
          <a:r>
            <a:rPr lang="da-DK" sz="1100">
              <a:solidFill>
                <a:schemeClr val="dk1"/>
              </a:solidFill>
              <a:effectLst/>
              <a:latin typeface="+mn-lt"/>
              <a:ea typeface="+mn-ea"/>
              <a:cs typeface="+mn-cs"/>
            </a:rPr>
            <a:t>, der får et </a:t>
          </a:r>
          <a:r>
            <a:rPr lang="da-DK" sz="1100" b="1">
              <a:solidFill>
                <a:schemeClr val="dk1"/>
              </a:solidFill>
              <a:effectLst/>
              <a:latin typeface="+mn-lt"/>
              <a:ea typeface="+mn-ea"/>
              <a:cs typeface="+mn-cs"/>
            </a:rPr>
            <a:t>"HIT" </a:t>
          </a:r>
          <a:r>
            <a:rPr lang="da-DK" sz="1100">
              <a:solidFill>
                <a:schemeClr val="dk1"/>
              </a:solidFill>
              <a:effectLst/>
              <a:latin typeface="+mn-lt"/>
              <a:ea typeface="+mn-ea"/>
              <a:cs typeface="+mn-cs"/>
            </a:rPr>
            <a:t>på et af søgeordene i  blok</a:t>
          </a:r>
          <a:r>
            <a:rPr lang="da-DK" sz="1100" baseline="0">
              <a:solidFill>
                <a:schemeClr val="dk1"/>
              </a:solidFill>
              <a:effectLst/>
              <a:latin typeface="+mn-lt"/>
              <a:ea typeface="+mn-ea"/>
              <a:cs typeface="+mn-cs"/>
            </a:rPr>
            <a:t> 0.2.d</a:t>
          </a:r>
          <a:r>
            <a:rPr lang="da-DK" sz="1100">
              <a:solidFill>
                <a:schemeClr val="dk1"/>
              </a:solidFill>
              <a:effectLst/>
              <a:latin typeface="+mn-lt"/>
              <a:ea typeface="+mn-ea"/>
              <a:cs typeface="+mn-cs"/>
            </a:rPr>
            <a:t> ikke bliver medtaget i analysen, også selvom de har</a:t>
          </a:r>
          <a:r>
            <a:rPr lang="da-DK" sz="1100" baseline="0">
              <a:solidFill>
                <a:schemeClr val="dk1"/>
              </a:solidFill>
              <a:effectLst/>
              <a:latin typeface="+mn-lt"/>
              <a:ea typeface="+mn-ea"/>
              <a:cs typeface="+mn-cs"/>
            </a:rPr>
            <a:t> et samlet </a:t>
          </a:r>
          <a:r>
            <a:rPr lang="da-DK" sz="1100">
              <a:solidFill>
                <a:schemeClr val="dk1"/>
              </a:solidFill>
              <a:effectLst/>
              <a:latin typeface="+mn-lt"/>
              <a:ea typeface="+mn-ea"/>
              <a:cs typeface="+mn-cs"/>
            </a:rPr>
            <a:t>"HIT" i de øvrige blokke</a:t>
          </a:r>
          <a:r>
            <a:rPr lang="da-DK" sz="1100" baseline="0">
              <a:solidFill>
                <a:schemeClr val="dk1"/>
              </a:solidFill>
              <a:effectLst/>
              <a:latin typeface="+mn-lt"/>
              <a:ea typeface="+mn-ea"/>
              <a:cs typeface="+mn-cs"/>
            </a:rPr>
            <a:t>, se søgestrengen under blokken.</a:t>
          </a:r>
          <a:endParaRPr lang="da-DK">
            <a:effectLst/>
          </a:endParaRPr>
        </a:p>
      </xdr:txBody>
    </xdr:sp>
    <xdr:clientData/>
  </xdr:twoCellAnchor>
  <xdr:twoCellAnchor>
    <xdr:from>
      <xdr:col>12</xdr:col>
      <xdr:colOff>266700</xdr:colOff>
      <xdr:row>16</xdr:row>
      <xdr:rowOff>175260</xdr:rowOff>
    </xdr:from>
    <xdr:to>
      <xdr:col>14</xdr:col>
      <xdr:colOff>204892</xdr:colOff>
      <xdr:row>19</xdr:row>
      <xdr:rowOff>76200</xdr:rowOff>
    </xdr:to>
    <xdr:cxnSp macro="">
      <xdr:nvCxnSpPr>
        <xdr:cNvPr id="28" name="Lige pilforbindelse 27"/>
        <xdr:cNvCxnSpPr/>
      </xdr:nvCxnSpPr>
      <xdr:spPr>
        <a:xfrm flipH="1" flipV="1">
          <a:off x="13502640" y="3185160"/>
          <a:ext cx="1965112" cy="464820"/>
        </a:xfrm>
        <a:prstGeom prst="straightConnector1">
          <a:avLst/>
        </a:prstGeom>
        <a:ln>
          <a:tailEnd type="triangle"/>
        </a:ln>
      </xdr:spPr>
      <xdr:style>
        <a:lnRef idx="3">
          <a:schemeClr val="accent1"/>
        </a:lnRef>
        <a:fillRef idx="0">
          <a:schemeClr val="accent1"/>
        </a:fillRef>
        <a:effectRef idx="2">
          <a:schemeClr val="accent1"/>
        </a:effectRef>
        <a:fontRef idx="minor">
          <a:schemeClr val="tx1"/>
        </a:fontRef>
      </xdr:style>
    </xdr:cxnSp>
    <xdr:clientData/>
  </xdr:twoCellAnchor>
  <xdr:twoCellAnchor>
    <xdr:from>
      <xdr:col>9</xdr:col>
      <xdr:colOff>1057</xdr:colOff>
      <xdr:row>41</xdr:row>
      <xdr:rowOff>108583</xdr:rowOff>
    </xdr:from>
    <xdr:to>
      <xdr:col>11</xdr:col>
      <xdr:colOff>685800</xdr:colOff>
      <xdr:row>45</xdr:row>
      <xdr:rowOff>184782</xdr:rowOff>
    </xdr:to>
    <xdr:sp macro="" textlink="">
      <xdr:nvSpPr>
        <xdr:cNvPr id="25" name="Tekstfelt 24"/>
        <xdr:cNvSpPr txBox="1"/>
      </xdr:nvSpPr>
      <xdr:spPr>
        <a:xfrm>
          <a:off x="9345082" y="8109583"/>
          <a:ext cx="2446868" cy="83819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100"/>
            <a:t>Kommandoen "AND NOT" foretages altid på den samlede blok, således at den øvrige søgestreng først eksekveres,</a:t>
          </a:r>
          <a:r>
            <a:rPr lang="da-DK" sz="1100" baseline="0"/>
            <a:t> hvorefter "AND NOT" gennemføres.</a:t>
          </a:r>
          <a:endParaRPr lang="da-DK" sz="1100"/>
        </a:p>
      </xdr:txBody>
    </xdr:sp>
    <xdr:clientData/>
  </xdr:twoCellAnchor>
  <xdr:twoCellAnchor>
    <xdr:from>
      <xdr:col>7</xdr:col>
      <xdr:colOff>1314450</xdr:colOff>
      <xdr:row>39</xdr:row>
      <xdr:rowOff>133350</xdr:rowOff>
    </xdr:from>
    <xdr:to>
      <xdr:col>9</xdr:col>
      <xdr:colOff>1057</xdr:colOff>
      <xdr:row>43</xdr:row>
      <xdr:rowOff>146683</xdr:rowOff>
    </xdr:to>
    <xdr:cxnSp macro="">
      <xdr:nvCxnSpPr>
        <xdr:cNvPr id="26" name="Lige pilforbindelse 25"/>
        <xdr:cNvCxnSpPr>
          <a:stCxn id="25" idx="1"/>
        </xdr:cNvCxnSpPr>
      </xdr:nvCxnSpPr>
      <xdr:spPr>
        <a:xfrm flipH="1" flipV="1">
          <a:off x="8896350" y="7753350"/>
          <a:ext cx="448732" cy="775333"/>
        </a:xfrm>
        <a:prstGeom prst="straightConnector1">
          <a:avLst/>
        </a:prstGeom>
        <a:ln>
          <a:tailEnd type="triangle"/>
        </a:ln>
      </xdr:spPr>
      <xdr:style>
        <a:lnRef idx="3">
          <a:schemeClr val="accent1"/>
        </a:lnRef>
        <a:fillRef idx="0">
          <a:schemeClr val="accent1"/>
        </a:fillRef>
        <a:effectRef idx="2">
          <a:schemeClr val="accent1"/>
        </a:effectRef>
        <a:fontRef idx="minor">
          <a:schemeClr val="tx1"/>
        </a:fontRef>
      </xdr:style>
    </xdr:cxnSp>
    <xdr:clientData/>
  </xdr:twoCellAnchor>
</xdr:wsDr>
</file>

<file path=xl/theme/theme1.xml><?xml version="1.0" encoding="utf-8"?>
<a:theme xmlns:a="http://schemas.openxmlformats.org/drawingml/2006/main" name="Office-tema">
  <a:themeElements>
    <a:clrScheme name="UFM Excel">
      <a:dk1>
        <a:srgbClr val="000000"/>
      </a:dk1>
      <a:lt1>
        <a:sysClr val="window" lastClr="FFFFFF"/>
      </a:lt1>
      <a:dk2>
        <a:srgbClr val="E6821E"/>
      </a:dk2>
      <a:lt2>
        <a:srgbClr val="46328C"/>
      </a:lt2>
      <a:accent1>
        <a:srgbClr val="BF1C80"/>
      </a:accent1>
      <a:accent2>
        <a:srgbClr val="5AB4E6"/>
      </a:accent2>
      <a:accent3>
        <a:srgbClr val="19528F"/>
      </a:accent3>
      <a:accent4>
        <a:srgbClr val="888888"/>
      </a:accent4>
      <a:accent5>
        <a:srgbClr val="9C88BB"/>
      </a:accent5>
      <a:accent6>
        <a:srgbClr val="72BB81"/>
      </a:accent6>
      <a:hlink>
        <a:srgbClr val="003A72"/>
      </a:hlink>
      <a:folHlink>
        <a:srgbClr val="5E0F18"/>
      </a:folHlink>
    </a:clrScheme>
    <a:fontScheme name="Kont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
  <sheetViews>
    <sheetView tabSelected="1" workbookViewId="0"/>
  </sheetViews>
  <sheetFormatPr defaultRowHeight="15" x14ac:dyDescent="0.25"/>
  <cols>
    <col min="1" max="1" width="25.7109375" customWidth="1"/>
    <col min="4" max="4" width="25.7109375" customWidth="1"/>
    <col min="7" max="7" width="25.7109375" customWidth="1"/>
    <col min="8" max="8" width="20.7109375" customWidth="1"/>
    <col min="9" max="9" width="5.7109375" style="94" customWidth="1"/>
    <col min="10" max="10" width="20.7109375" customWidth="1"/>
    <col min="11" max="11" width="5.7109375" style="94" customWidth="1"/>
    <col min="12" max="12" width="20.7109375" customWidth="1"/>
    <col min="13" max="13" width="8.85546875" style="94" customWidth="1"/>
    <col min="14" max="14" width="20.7109375" customWidth="1"/>
  </cols>
  <sheetData>
    <row r="1" spans="1:14" ht="21" x14ac:dyDescent="0.35">
      <c r="A1" s="1" t="s">
        <v>452</v>
      </c>
    </row>
    <row r="3" spans="1:14" x14ac:dyDescent="0.25">
      <c r="A3" s="2"/>
      <c r="D3" s="2"/>
      <c r="G3" s="2"/>
    </row>
    <row r="4" spans="1:14" x14ac:dyDescent="0.25">
      <c r="A4" s="21"/>
    </row>
    <row r="5" spans="1:14" x14ac:dyDescent="0.25">
      <c r="A5" s="6"/>
    </row>
    <row r="6" spans="1:14" x14ac:dyDescent="0.25">
      <c r="A6" s="6"/>
    </row>
    <row r="7" spans="1:14" x14ac:dyDescent="0.25">
      <c r="A7" s="6"/>
    </row>
    <row r="8" spans="1:14" x14ac:dyDescent="0.25">
      <c r="J8" s="2"/>
      <c r="K8" s="119"/>
      <c r="M8" s="119"/>
    </row>
    <row r="15" spans="1:14" x14ac:dyDescent="0.25">
      <c r="H15" s="16" t="s">
        <v>176</v>
      </c>
    </row>
    <row r="16" spans="1:14" x14ac:dyDescent="0.25">
      <c r="H16" s="2" t="s">
        <v>158</v>
      </c>
      <c r="I16" s="119"/>
      <c r="J16" s="2" t="s">
        <v>159</v>
      </c>
      <c r="K16" s="119"/>
      <c r="L16" s="2" t="s">
        <v>160</v>
      </c>
      <c r="N16" s="15" t="s">
        <v>240</v>
      </c>
    </row>
    <row r="17" spans="1:14" x14ac:dyDescent="0.25">
      <c r="H17" s="25" t="s">
        <v>45</v>
      </c>
      <c r="I17" s="124" t="s">
        <v>16</v>
      </c>
      <c r="J17" s="26" t="s">
        <v>224</v>
      </c>
      <c r="K17" s="133" t="s">
        <v>138</v>
      </c>
      <c r="L17" s="26" t="s">
        <v>131</v>
      </c>
      <c r="M17" s="124" t="s">
        <v>99</v>
      </c>
      <c r="N17" s="14" t="s">
        <v>166</v>
      </c>
    </row>
    <row r="18" spans="1:14" x14ac:dyDescent="0.25">
      <c r="H18" s="6" t="s">
        <v>136</v>
      </c>
      <c r="I18" s="128"/>
      <c r="J18" s="18" t="s">
        <v>320</v>
      </c>
      <c r="K18" s="134"/>
      <c r="L18" s="18" t="s">
        <v>125</v>
      </c>
      <c r="M18" s="92"/>
      <c r="N18" s="18" t="s">
        <v>150</v>
      </c>
    </row>
    <row r="19" spans="1:14" x14ac:dyDescent="0.25">
      <c r="H19" s="6" t="s">
        <v>148</v>
      </c>
      <c r="I19" s="128"/>
      <c r="J19" s="18" t="s">
        <v>38</v>
      </c>
      <c r="K19" s="134"/>
      <c r="L19" s="18" t="s">
        <v>146</v>
      </c>
      <c r="M19" s="92"/>
      <c r="N19" s="12" t="s">
        <v>151</v>
      </c>
    </row>
    <row r="20" spans="1:14" ht="18" x14ac:dyDescent="0.35">
      <c r="H20" s="6"/>
      <c r="I20" s="128"/>
      <c r="J20" s="18" t="s">
        <v>97</v>
      </c>
      <c r="K20" s="134"/>
      <c r="L20" s="18" t="s">
        <v>52</v>
      </c>
      <c r="M20" s="92"/>
      <c r="N20" s="12" t="s">
        <v>152</v>
      </c>
    </row>
    <row r="21" spans="1:14" x14ac:dyDescent="0.25">
      <c r="H21" s="6"/>
      <c r="I21" s="128"/>
      <c r="J21" s="18" t="s">
        <v>154</v>
      </c>
      <c r="K21" s="134"/>
      <c r="L21" s="18" t="s">
        <v>129</v>
      </c>
      <c r="M21" s="92"/>
      <c r="N21" s="12"/>
    </row>
    <row r="22" spans="1:14" ht="18" x14ac:dyDescent="0.35">
      <c r="H22" s="6"/>
      <c r="I22" s="128"/>
      <c r="J22" s="18" t="s">
        <v>120</v>
      </c>
      <c r="K22" s="134"/>
      <c r="L22" s="18" t="s">
        <v>128</v>
      </c>
      <c r="M22" s="92"/>
      <c r="N22" s="12"/>
    </row>
    <row r="23" spans="1:14" x14ac:dyDescent="0.25">
      <c r="A23" s="2"/>
      <c r="D23" s="2"/>
      <c r="G23" s="2"/>
      <c r="H23" s="6"/>
      <c r="I23" s="128"/>
      <c r="J23" s="18" t="s">
        <v>39</v>
      </c>
      <c r="K23" s="134"/>
      <c r="L23" s="18" t="s">
        <v>116</v>
      </c>
      <c r="M23" s="92"/>
      <c r="N23" s="12"/>
    </row>
    <row r="24" spans="1:14" ht="18" x14ac:dyDescent="0.35">
      <c r="H24" s="6"/>
      <c r="I24" s="128"/>
      <c r="J24" s="18" t="s">
        <v>121</v>
      </c>
      <c r="K24" s="134"/>
      <c r="L24" s="18" t="s">
        <v>127</v>
      </c>
      <c r="M24" s="92"/>
      <c r="N24" s="12"/>
    </row>
    <row r="25" spans="1:14" x14ac:dyDescent="0.25">
      <c r="H25" s="6"/>
      <c r="I25" s="128"/>
      <c r="J25" s="22"/>
      <c r="K25" s="134"/>
      <c r="L25" s="18" t="s">
        <v>123</v>
      </c>
      <c r="M25" s="92"/>
      <c r="N25" s="12"/>
    </row>
    <row r="26" spans="1:14" x14ac:dyDescent="0.25">
      <c r="H26" s="6"/>
      <c r="I26" s="128"/>
      <c r="J26" s="22"/>
      <c r="K26" s="134"/>
      <c r="L26" s="18" t="s">
        <v>40</v>
      </c>
      <c r="M26" s="92"/>
      <c r="N26" s="12"/>
    </row>
    <row r="27" spans="1:14" x14ac:dyDescent="0.25">
      <c r="H27" s="6"/>
      <c r="I27" s="128"/>
      <c r="J27" s="22"/>
      <c r="K27" s="134"/>
      <c r="L27" s="18" t="s">
        <v>141</v>
      </c>
      <c r="M27" s="92"/>
      <c r="N27" s="12"/>
    </row>
    <row r="28" spans="1:14" x14ac:dyDescent="0.25">
      <c r="H28" s="6"/>
      <c r="I28" s="128"/>
      <c r="J28" s="18"/>
      <c r="K28" s="134"/>
      <c r="L28" s="18" t="s">
        <v>130</v>
      </c>
      <c r="M28" s="92"/>
      <c r="N28" s="12"/>
    </row>
    <row r="29" spans="1:14" x14ac:dyDescent="0.25">
      <c r="H29" s="6"/>
      <c r="I29" s="128"/>
      <c r="J29" s="18"/>
      <c r="K29" s="134"/>
      <c r="L29" s="18" t="s">
        <v>110</v>
      </c>
      <c r="M29" s="92"/>
      <c r="N29" s="12"/>
    </row>
    <row r="30" spans="1:14" x14ac:dyDescent="0.25">
      <c r="G30" s="3"/>
      <c r="H30" s="6"/>
      <c r="I30" s="92"/>
      <c r="J30" s="21"/>
      <c r="K30" s="100"/>
      <c r="L30" s="18" t="s">
        <v>98</v>
      </c>
      <c r="M30" s="92"/>
      <c r="N30" s="12"/>
    </row>
    <row r="31" spans="1:14" x14ac:dyDescent="0.25">
      <c r="G31" s="3"/>
      <c r="H31" s="6"/>
      <c r="I31" s="92"/>
      <c r="J31" s="11"/>
      <c r="K31" s="100"/>
      <c r="L31" s="18" t="s">
        <v>124</v>
      </c>
      <c r="M31" s="92"/>
      <c r="N31" s="12"/>
    </row>
    <row r="32" spans="1:14" x14ac:dyDescent="0.25">
      <c r="H32" s="6"/>
      <c r="I32" s="92"/>
      <c r="J32" s="11"/>
      <c r="K32" s="100"/>
      <c r="L32" s="18" t="s">
        <v>50</v>
      </c>
      <c r="M32" s="92"/>
      <c r="N32" s="12"/>
    </row>
    <row r="33" spans="8:14" x14ac:dyDescent="0.25">
      <c r="H33" s="6"/>
      <c r="I33" s="92"/>
      <c r="J33" s="11"/>
      <c r="K33" s="100"/>
      <c r="L33" s="18" t="s">
        <v>142</v>
      </c>
      <c r="M33" s="92"/>
      <c r="N33" s="12"/>
    </row>
    <row r="34" spans="8:14" x14ac:dyDescent="0.25">
      <c r="H34" s="6"/>
      <c r="I34" s="92"/>
      <c r="J34" s="11"/>
      <c r="K34" s="100"/>
      <c r="L34" s="18" t="s">
        <v>118</v>
      </c>
      <c r="M34" s="92"/>
      <c r="N34" s="12"/>
    </row>
    <row r="35" spans="8:14" x14ac:dyDescent="0.25">
      <c r="H35" s="6"/>
      <c r="I35" s="92"/>
      <c r="J35" s="11"/>
      <c r="K35" s="100"/>
      <c r="L35" s="18" t="s">
        <v>119</v>
      </c>
      <c r="M35" s="92"/>
      <c r="N35" s="12"/>
    </row>
    <row r="36" spans="8:14" x14ac:dyDescent="0.25">
      <c r="H36" s="6"/>
      <c r="I36" s="92"/>
      <c r="J36" s="11"/>
      <c r="K36" s="100"/>
      <c r="L36" s="18" t="s">
        <v>122</v>
      </c>
      <c r="M36" s="92"/>
      <c r="N36" s="12"/>
    </row>
    <row r="37" spans="8:14" x14ac:dyDescent="0.25">
      <c r="H37" s="6"/>
      <c r="I37" s="92"/>
      <c r="J37" s="11"/>
      <c r="K37" s="100"/>
      <c r="L37" s="18" t="s">
        <v>117</v>
      </c>
      <c r="M37" s="92"/>
      <c r="N37" s="12"/>
    </row>
    <row r="38" spans="8:14" x14ac:dyDescent="0.25">
      <c r="H38" s="23"/>
      <c r="I38" s="93"/>
      <c r="J38" s="44"/>
      <c r="K38" s="101"/>
      <c r="L38" s="27" t="s">
        <v>126</v>
      </c>
      <c r="M38" s="93"/>
      <c r="N38" s="13"/>
    </row>
    <row r="39" spans="8:14" x14ac:dyDescent="0.25">
      <c r="H39" s="150" t="s">
        <v>474</v>
      </c>
      <c r="I39" s="86"/>
      <c r="J39" s="86"/>
      <c r="K39" s="86"/>
      <c r="L39" s="86"/>
      <c r="M39" s="86"/>
      <c r="N39" s="86"/>
    </row>
    <row r="40" spans="8:14" x14ac:dyDescent="0.25">
      <c r="H40" s="53"/>
      <c r="I40" s="53"/>
      <c r="J40" s="53"/>
      <c r="K40" s="53"/>
      <c r="L40" s="53"/>
      <c r="M40" s="53"/>
      <c r="N40" s="53"/>
    </row>
  </sheetData>
  <mergeCells count="1">
    <mergeCell ref="H39:N40"/>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D97"/>
  <sheetViews>
    <sheetView zoomScaleNormal="100" workbookViewId="0">
      <pane ySplit="7" topLeftCell="A8" activePane="bottomLeft" state="frozen"/>
      <selection pane="bottomLeft"/>
    </sheetView>
  </sheetViews>
  <sheetFormatPr defaultRowHeight="15" x14ac:dyDescent="0.25"/>
  <cols>
    <col min="1" max="1" width="23.7109375" customWidth="1"/>
    <col min="2" max="2" width="5.7109375" customWidth="1"/>
    <col min="3" max="3" width="8.85546875" customWidth="1"/>
    <col min="4" max="4" width="23.7109375" customWidth="1"/>
    <col min="5" max="5" width="5.7109375" style="94" customWidth="1"/>
    <col min="6" max="6" width="23.7109375" customWidth="1"/>
    <col min="7" max="7" width="8.85546875" style="94" customWidth="1"/>
    <col min="8" max="8" width="23.7109375" customWidth="1"/>
    <col min="10" max="10" width="23.7109375" customWidth="1"/>
    <col min="11" max="11" width="5.7109375" style="94" customWidth="1"/>
    <col min="12" max="12" width="23.7109375" customWidth="1"/>
    <col min="13" max="13" width="5.7109375" style="94" customWidth="1"/>
    <col min="14" max="14" width="23.7109375" customWidth="1"/>
    <col min="15" max="15" width="8.85546875" style="94" customWidth="1"/>
    <col min="16" max="16" width="23.7109375" customWidth="1"/>
    <col min="18" max="18" width="23.7109375" customWidth="1"/>
    <col min="19" max="19" width="5.7109375" style="94" customWidth="1"/>
    <col min="20" max="20" width="23.7109375" customWidth="1"/>
    <col min="22" max="22" width="23.7109375" customWidth="1"/>
    <col min="23" max="23" width="5.7109375" style="94" customWidth="1"/>
    <col min="24" max="24" width="23.7109375" customWidth="1"/>
  </cols>
  <sheetData>
    <row r="1" spans="1:56" ht="21" x14ac:dyDescent="0.35">
      <c r="A1" s="54" t="s">
        <v>333</v>
      </c>
      <c r="B1" s="55"/>
      <c r="C1" s="55"/>
      <c r="D1" s="55"/>
      <c r="E1" s="89"/>
      <c r="F1" s="55"/>
      <c r="G1" s="89"/>
      <c r="H1" s="55"/>
      <c r="I1" s="55"/>
      <c r="J1" s="55"/>
      <c r="K1" s="89"/>
      <c r="L1" s="55"/>
      <c r="M1" s="89"/>
      <c r="N1" s="55"/>
      <c r="O1" s="89"/>
      <c r="P1" s="55"/>
      <c r="Q1" s="55"/>
      <c r="R1" s="55"/>
      <c r="S1" s="89"/>
      <c r="T1" s="55"/>
      <c r="U1" s="55"/>
      <c r="V1" s="55"/>
      <c r="W1" s="89"/>
      <c r="X1" s="55"/>
      <c r="Y1" s="55"/>
      <c r="Z1" s="55"/>
      <c r="AA1" s="55"/>
      <c r="AB1" s="55"/>
      <c r="AC1" s="55"/>
      <c r="AD1" s="55"/>
      <c r="AE1" s="55"/>
      <c r="AF1" s="55"/>
      <c r="AG1" s="55"/>
      <c r="AH1" s="55"/>
      <c r="AI1" s="55"/>
      <c r="AJ1" s="55"/>
      <c r="AK1" s="55"/>
      <c r="AL1" s="55"/>
      <c r="AM1" s="55"/>
      <c r="AN1" s="55"/>
      <c r="AO1" s="55"/>
      <c r="AP1" s="55"/>
      <c r="AQ1" s="55"/>
      <c r="AR1" s="55"/>
      <c r="AS1" s="55"/>
      <c r="AT1" s="55"/>
      <c r="AU1" s="55"/>
      <c r="AV1" s="55"/>
      <c r="AW1" s="55"/>
      <c r="AX1" s="55"/>
      <c r="AY1" s="55"/>
      <c r="AZ1" s="55"/>
      <c r="BA1" s="55"/>
      <c r="BB1" s="55"/>
      <c r="BC1" s="55"/>
      <c r="BD1" s="55"/>
    </row>
    <row r="2" spans="1:56" ht="18.75" x14ac:dyDescent="0.3">
      <c r="A2" s="56" t="s">
        <v>276</v>
      </c>
      <c r="B2" s="55"/>
      <c r="C2" s="55"/>
      <c r="D2" s="55"/>
      <c r="E2" s="89"/>
      <c r="F2" s="55"/>
      <c r="G2" s="89"/>
      <c r="H2" s="55"/>
      <c r="I2" s="55"/>
      <c r="J2" s="55"/>
      <c r="K2" s="89"/>
      <c r="L2" s="55"/>
      <c r="M2" s="89"/>
      <c r="N2" s="55"/>
      <c r="O2" s="89"/>
      <c r="P2" s="55"/>
      <c r="Q2" s="55"/>
      <c r="R2" s="55"/>
      <c r="S2" s="89"/>
      <c r="T2" s="55"/>
      <c r="U2" s="55"/>
      <c r="V2" s="55"/>
      <c r="W2" s="89"/>
      <c r="X2" s="55"/>
      <c r="Y2" s="55"/>
      <c r="Z2" s="55"/>
      <c r="AA2" s="55"/>
      <c r="AB2" s="55"/>
      <c r="AC2" s="55"/>
      <c r="AD2" s="55"/>
      <c r="AE2" s="55"/>
      <c r="AF2" s="55"/>
      <c r="AG2" s="55"/>
      <c r="AH2" s="55"/>
      <c r="AI2" s="55"/>
      <c r="AJ2" s="55"/>
      <c r="AK2" s="55"/>
      <c r="AL2" s="55"/>
      <c r="AM2" s="55"/>
      <c r="AN2" s="55"/>
      <c r="AO2" s="55"/>
      <c r="AP2" s="55"/>
      <c r="AQ2" s="55"/>
      <c r="AR2" s="55"/>
      <c r="AS2" s="55"/>
      <c r="AT2" s="55"/>
      <c r="AU2" s="55"/>
      <c r="AV2" s="55"/>
      <c r="AW2" s="55"/>
      <c r="AX2" s="55"/>
      <c r="AY2" s="55"/>
      <c r="AZ2" s="55"/>
      <c r="BA2" s="55"/>
      <c r="BB2" s="55"/>
      <c r="BC2" s="55"/>
      <c r="BD2" s="55"/>
    </row>
    <row r="3" spans="1:56" ht="15.6" customHeight="1" x14ac:dyDescent="0.25">
      <c r="A3" s="57" t="s">
        <v>279</v>
      </c>
      <c r="B3" s="55"/>
      <c r="C3" s="55"/>
      <c r="D3" s="55"/>
      <c r="E3" s="89"/>
      <c r="F3" s="55"/>
      <c r="G3" s="89"/>
      <c r="H3" s="55"/>
      <c r="I3" s="55"/>
      <c r="J3" s="55"/>
      <c r="K3" s="89"/>
      <c r="L3" s="55"/>
      <c r="M3" s="89"/>
      <c r="N3" s="55"/>
      <c r="O3" s="89"/>
      <c r="P3" s="55"/>
      <c r="Q3" s="55"/>
      <c r="R3" s="55"/>
      <c r="S3" s="89"/>
      <c r="T3" s="55"/>
      <c r="U3" s="55"/>
      <c r="V3" s="55"/>
      <c r="W3" s="89"/>
      <c r="X3" s="55"/>
      <c r="Y3" s="55"/>
      <c r="Z3" s="55"/>
      <c r="AA3" s="55"/>
      <c r="AB3" s="55"/>
      <c r="AC3" s="55"/>
      <c r="AD3" s="55"/>
      <c r="AE3" s="55"/>
      <c r="AF3" s="55"/>
      <c r="AG3" s="55"/>
      <c r="AH3" s="55"/>
      <c r="AI3" s="55"/>
      <c r="AJ3" s="55"/>
      <c r="AK3" s="55"/>
      <c r="AL3" s="55"/>
      <c r="AM3" s="55"/>
      <c r="AN3" s="55"/>
      <c r="AO3" s="55"/>
      <c r="AP3" s="55"/>
      <c r="AQ3" s="55"/>
      <c r="AR3" s="55"/>
      <c r="AS3" s="55"/>
      <c r="AT3" s="55"/>
      <c r="AU3" s="55"/>
      <c r="AV3" s="55"/>
      <c r="AW3" s="55"/>
      <c r="AX3" s="55"/>
      <c r="AY3" s="55"/>
      <c r="AZ3" s="55"/>
      <c r="BA3" s="55"/>
      <c r="BB3" s="55"/>
      <c r="BC3" s="55"/>
      <c r="BD3" s="55"/>
    </row>
    <row r="4" spans="1:56" ht="15.6" customHeight="1" x14ac:dyDescent="0.25">
      <c r="A4" s="57"/>
      <c r="B4" s="55"/>
      <c r="C4" s="55"/>
      <c r="D4" s="55"/>
      <c r="E4" s="89"/>
      <c r="F4" s="55"/>
      <c r="G4" s="89"/>
      <c r="H4" s="55"/>
      <c r="I4" s="55"/>
      <c r="J4" s="55"/>
      <c r="K4" s="89"/>
      <c r="L4" s="55"/>
      <c r="M4" s="89"/>
      <c r="N4" s="55"/>
      <c r="O4" s="89"/>
      <c r="P4" s="55"/>
      <c r="Q4" s="55"/>
      <c r="R4" s="55"/>
      <c r="S4" s="89"/>
      <c r="T4" s="55"/>
      <c r="U4" s="55"/>
      <c r="V4" s="55"/>
      <c r="W4" s="89"/>
      <c r="X4" s="55"/>
      <c r="Y4" s="55"/>
      <c r="Z4" s="55"/>
      <c r="AA4" s="55"/>
      <c r="AB4" s="55"/>
      <c r="AC4" s="55"/>
      <c r="AD4" s="55"/>
      <c r="AE4" s="55"/>
      <c r="AF4" s="55"/>
      <c r="AG4" s="55"/>
      <c r="AH4" s="55"/>
      <c r="AI4" s="55"/>
      <c r="AJ4" s="55"/>
      <c r="AK4" s="55"/>
      <c r="AL4" s="55"/>
      <c r="AM4" s="55"/>
      <c r="AN4" s="55"/>
      <c r="AO4" s="55"/>
      <c r="AP4" s="55"/>
      <c r="AQ4" s="55"/>
      <c r="AR4" s="55"/>
      <c r="AS4" s="55"/>
      <c r="AT4" s="55"/>
      <c r="AU4" s="55"/>
      <c r="AV4" s="55"/>
      <c r="AW4" s="55"/>
      <c r="AX4" s="55"/>
      <c r="AY4" s="55"/>
      <c r="AZ4" s="55"/>
      <c r="BA4" s="55"/>
      <c r="BB4" s="55"/>
      <c r="BC4" s="55"/>
      <c r="BD4" s="55"/>
    </row>
    <row r="5" spans="1:56" ht="15.6" customHeight="1" x14ac:dyDescent="0.25">
      <c r="A5" s="55"/>
      <c r="B5" s="55"/>
      <c r="C5" s="55"/>
      <c r="D5" s="58" t="s">
        <v>180</v>
      </c>
      <c r="E5" s="89"/>
      <c r="F5" s="55"/>
      <c r="G5" s="89"/>
      <c r="H5" s="55"/>
      <c r="I5" s="55"/>
      <c r="J5" s="58" t="s">
        <v>176</v>
      </c>
      <c r="K5" s="89"/>
      <c r="L5" s="55"/>
      <c r="M5" s="89"/>
      <c r="N5" s="55"/>
      <c r="O5" s="89"/>
      <c r="P5" s="55"/>
      <c r="Q5" s="55"/>
      <c r="R5" s="59" t="s">
        <v>346</v>
      </c>
      <c r="S5" s="102"/>
      <c r="T5" s="61"/>
      <c r="U5" s="55"/>
      <c r="V5" s="59" t="s">
        <v>362</v>
      </c>
      <c r="W5" s="106"/>
      <c r="X5" s="61"/>
      <c r="Y5" s="55"/>
      <c r="Z5" s="55"/>
      <c r="AA5" s="55"/>
      <c r="AB5" s="55"/>
      <c r="AC5" s="55"/>
      <c r="AD5" s="55"/>
      <c r="AE5" s="55"/>
      <c r="AF5" s="55"/>
      <c r="AG5" s="55"/>
      <c r="AH5" s="55"/>
      <c r="AI5" s="55"/>
      <c r="AJ5" s="55"/>
      <c r="AK5" s="55"/>
      <c r="AL5" s="55"/>
      <c r="AM5" s="55"/>
      <c r="AN5" s="55"/>
      <c r="AO5" s="55"/>
      <c r="AP5" s="55"/>
      <c r="AQ5" s="55"/>
      <c r="AR5" s="55"/>
      <c r="AS5" s="55"/>
      <c r="AT5" s="55"/>
      <c r="AU5" s="55"/>
      <c r="AV5" s="55"/>
      <c r="AW5" s="55"/>
      <c r="AX5" s="55"/>
      <c r="AY5" s="55"/>
      <c r="AZ5" s="55"/>
      <c r="BA5" s="55"/>
      <c r="BB5" s="55"/>
      <c r="BC5" s="55"/>
      <c r="BD5" s="55"/>
    </row>
    <row r="6" spans="1:56" x14ac:dyDescent="0.25">
      <c r="A6" s="59" t="s">
        <v>157</v>
      </c>
      <c r="B6" s="60"/>
      <c r="C6" s="55"/>
      <c r="D6" s="61" t="s">
        <v>153</v>
      </c>
      <c r="E6" s="90"/>
      <c r="F6" s="61" t="s">
        <v>164</v>
      </c>
      <c r="G6" s="89"/>
      <c r="H6" s="61" t="s">
        <v>165</v>
      </c>
      <c r="I6" s="55"/>
      <c r="J6" s="62" t="s">
        <v>158</v>
      </c>
      <c r="K6" s="97"/>
      <c r="L6" s="62" t="s">
        <v>159</v>
      </c>
      <c r="M6" s="97"/>
      <c r="N6" s="62" t="s">
        <v>160</v>
      </c>
      <c r="O6" s="89"/>
      <c r="P6" s="61" t="s">
        <v>240</v>
      </c>
      <c r="Q6" s="55"/>
      <c r="R6" s="61" t="s">
        <v>338</v>
      </c>
      <c r="S6" s="102"/>
      <c r="T6" s="61" t="s">
        <v>339</v>
      </c>
      <c r="U6" s="55"/>
      <c r="V6" s="61" t="s">
        <v>363</v>
      </c>
      <c r="W6" s="102"/>
      <c r="X6" s="61" t="s">
        <v>364</v>
      </c>
      <c r="Y6" s="55"/>
      <c r="Z6" s="55"/>
      <c r="AA6" s="55"/>
      <c r="AB6" s="55"/>
      <c r="AC6" s="55"/>
      <c r="AD6" s="55"/>
      <c r="AE6" s="55"/>
      <c r="AF6" s="55"/>
      <c r="AG6" s="55"/>
      <c r="AH6" s="55"/>
      <c r="AI6" s="55"/>
      <c r="AJ6" s="55"/>
      <c r="AK6" s="55"/>
      <c r="AL6" s="55"/>
      <c r="AM6" s="55"/>
      <c r="AN6" s="55"/>
      <c r="AO6" s="55"/>
      <c r="AP6" s="55"/>
      <c r="AQ6" s="55"/>
      <c r="AR6" s="55"/>
      <c r="AS6" s="55"/>
      <c r="AT6" s="55"/>
      <c r="AU6" s="55"/>
      <c r="AV6" s="55"/>
      <c r="AW6" s="55"/>
      <c r="AX6" s="55"/>
      <c r="AY6" s="55"/>
      <c r="AZ6" s="55"/>
      <c r="BA6" s="55"/>
      <c r="BB6" s="55"/>
      <c r="BC6" s="55"/>
      <c r="BD6" s="55"/>
    </row>
    <row r="7" spans="1:56" x14ac:dyDescent="0.25">
      <c r="A7" s="63"/>
      <c r="B7" s="88" t="s">
        <v>11</v>
      </c>
      <c r="C7" s="55"/>
      <c r="D7" s="63" t="s">
        <v>45</v>
      </c>
      <c r="E7" s="88" t="s">
        <v>149</v>
      </c>
      <c r="F7" s="64" t="s">
        <v>93</v>
      </c>
      <c r="G7" s="88" t="s">
        <v>99</v>
      </c>
      <c r="H7" s="65" t="s">
        <v>166</v>
      </c>
      <c r="I7" s="55"/>
      <c r="J7" s="63" t="s">
        <v>45</v>
      </c>
      <c r="K7" s="88" t="s">
        <v>16</v>
      </c>
      <c r="L7" s="65" t="s">
        <v>224</v>
      </c>
      <c r="M7" s="98" t="s">
        <v>138</v>
      </c>
      <c r="N7" s="65" t="s">
        <v>131</v>
      </c>
      <c r="O7" s="88" t="s">
        <v>99</v>
      </c>
      <c r="P7" s="65" t="s">
        <v>166</v>
      </c>
      <c r="Q7" s="55"/>
      <c r="R7" s="63" t="s">
        <v>340</v>
      </c>
      <c r="S7" s="103" t="s">
        <v>149</v>
      </c>
      <c r="T7" s="64" t="s">
        <v>342</v>
      </c>
      <c r="U7" s="55"/>
      <c r="V7" s="63" t="s">
        <v>337</v>
      </c>
      <c r="W7" s="103" t="s">
        <v>149</v>
      </c>
      <c r="X7" s="64" t="s">
        <v>360</v>
      </c>
      <c r="Y7" s="55"/>
      <c r="Z7" s="55"/>
      <c r="AA7" s="55"/>
      <c r="AB7" s="55"/>
      <c r="AC7" s="55"/>
      <c r="AD7" s="55"/>
      <c r="AE7" s="55"/>
      <c r="AF7" s="55"/>
      <c r="AG7" s="55"/>
      <c r="AH7" s="55"/>
      <c r="AI7" s="55"/>
      <c r="AJ7" s="55"/>
      <c r="AK7" s="55"/>
      <c r="AL7" s="55"/>
      <c r="AM7" s="55"/>
      <c r="AN7" s="55"/>
      <c r="AO7" s="55"/>
      <c r="AP7" s="55"/>
      <c r="AQ7" s="55"/>
      <c r="AR7" s="55"/>
      <c r="AS7" s="55"/>
      <c r="AT7" s="55"/>
      <c r="AU7" s="55"/>
      <c r="AV7" s="55"/>
      <c r="AW7" s="55"/>
      <c r="AX7" s="55"/>
      <c r="AY7" s="55"/>
      <c r="AZ7" s="55"/>
      <c r="BA7" s="55"/>
      <c r="BB7" s="55"/>
      <c r="BC7" s="55"/>
      <c r="BD7" s="55"/>
    </row>
    <row r="8" spans="1:56" x14ac:dyDescent="0.25">
      <c r="A8" s="66"/>
      <c r="B8" s="67"/>
      <c r="C8" s="55"/>
      <c r="D8" s="34" t="s">
        <v>136</v>
      </c>
      <c r="E8" s="91"/>
      <c r="F8" s="30" t="s">
        <v>30</v>
      </c>
      <c r="G8" s="91"/>
      <c r="H8" s="68" t="s">
        <v>150</v>
      </c>
      <c r="I8" s="55"/>
      <c r="J8" s="34" t="s">
        <v>136</v>
      </c>
      <c r="K8" s="91"/>
      <c r="L8" s="68" t="s">
        <v>320</v>
      </c>
      <c r="M8" s="99"/>
      <c r="N8" s="68" t="s">
        <v>125</v>
      </c>
      <c r="O8" s="91"/>
      <c r="P8" s="68" t="s">
        <v>150</v>
      </c>
      <c r="Q8" s="55"/>
      <c r="R8" s="30" t="s">
        <v>337</v>
      </c>
      <c r="S8" s="104"/>
      <c r="T8" s="30" t="s">
        <v>344</v>
      </c>
      <c r="U8" s="55"/>
      <c r="V8" s="34"/>
      <c r="W8" s="104"/>
      <c r="X8" s="30" t="s">
        <v>356</v>
      </c>
      <c r="Y8" s="55"/>
      <c r="Z8" s="55"/>
      <c r="AA8" s="55"/>
      <c r="AB8" s="55"/>
      <c r="AC8" s="55"/>
      <c r="AD8" s="55"/>
      <c r="AE8" s="55"/>
      <c r="AF8" s="55"/>
      <c r="AG8" s="55"/>
      <c r="AH8" s="55"/>
      <c r="AI8" s="55"/>
      <c r="AJ8" s="55"/>
      <c r="AK8" s="55"/>
      <c r="AL8" s="55"/>
      <c r="AM8" s="55"/>
      <c r="AN8" s="55"/>
      <c r="AO8" s="55"/>
      <c r="AP8" s="55"/>
      <c r="AQ8" s="55"/>
      <c r="AR8" s="55"/>
      <c r="AS8" s="55"/>
      <c r="AT8" s="55"/>
      <c r="AU8" s="55"/>
      <c r="AV8" s="55"/>
      <c r="AW8" s="55"/>
      <c r="AX8" s="55"/>
      <c r="AY8" s="55"/>
      <c r="AZ8" s="55"/>
      <c r="BA8" s="55"/>
      <c r="BB8" s="55"/>
      <c r="BC8" s="55"/>
      <c r="BD8" s="55"/>
    </row>
    <row r="9" spans="1:56" x14ac:dyDescent="0.25">
      <c r="A9" s="55"/>
      <c r="B9" s="55"/>
      <c r="C9" s="55"/>
      <c r="D9" s="34" t="s">
        <v>148</v>
      </c>
      <c r="E9" s="91"/>
      <c r="F9" s="30" t="s">
        <v>83</v>
      </c>
      <c r="G9" s="91"/>
      <c r="H9" s="68" t="s">
        <v>151</v>
      </c>
      <c r="I9" s="55"/>
      <c r="J9" s="34" t="s">
        <v>148</v>
      </c>
      <c r="K9" s="91"/>
      <c r="L9" s="68" t="s">
        <v>38</v>
      </c>
      <c r="M9" s="99"/>
      <c r="N9" s="68" t="s">
        <v>146</v>
      </c>
      <c r="O9" s="91"/>
      <c r="P9" s="68" t="s">
        <v>151</v>
      </c>
      <c r="Q9" s="55"/>
      <c r="R9" s="30"/>
      <c r="S9" s="104"/>
      <c r="T9" s="30" t="s">
        <v>345</v>
      </c>
      <c r="U9" s="55"/>
      <c r="V9" s="34"/>
      <c r="W9" s="104"/>
      <c r="X9" s="30" t="s">
        <v>334</v>
      </c>
      <c r="Y9" s="55"/>
      <c r="Z9" s="55"/>
      <c r="AA9" s="55"/>
      <c r="AB9" s="55"/>
      <c r="AC9" s="55"/>
      <c r="AD9" s="55"/>
      <c r="AE9" s="55"/>
      <c r="AF9" s="55"/>
      <c r="AG9" s="55"/>
      <c r="AH9" s="55"/>
      <c r="AI9" s="55"/>
      <c r="AJ9" s="55"/>
      <c r="AK9" s="55"/>
      <c r="AL9" s="55"/>
      <c r="AM9" s="55"/>
      <c r="AN9" s="55"/>
      <c r="AO9" s="55"/>
      <c r="AP9" s="55"/>
      <c r="AQ9" s="55"/>
      <c r="AR9" s="55"/>
      <c r="AS9" s="55"/>
      <c r="AT9" s="55"/>
      <c r="AU9" s="55"/>
      <c r="AV9" s="55"/>
      <c r="AW9" s="55"/>
      <c r="AX9" s="55"/>
      <c r="AY9" s="55"/>
      <c r="AZ9" s="55"/>
      <c r="BA9" s="55"/>
      <c r="BB9" s="55"/>
      <c r="BC9" s="55"/>
      <c r="BD9" s="55"/>
    </row>
    <row r="10" spans="1:56" ht="18" x14ac:dyDescent="0.35">
      <c r="A10" s="55"/>
      <c r="B10" s="55"/>
      <c r="C10" s="55"/>
      <c r="D10" s="34"/>
      <c r="E10" s="91"/>
      <c r="F10" s="30" t="s">
        <v>9</v>
      </c>
      <c r="G10" s="91"/>
      <c r="H10" s="68" t="s">
        <v>152</v>
      </c>
      <c r="I10" s="55"/>
      <c r="J10" s="34"/>
      <c r="K10" s="91"/>
      <c r="L10" s="68" t="s">
        <v>449</v>
      </c>
      <c r="M10" s="99"/>
      <c r="N10" s="68" t="s">
        <v>52</v>
      </c>
      <c r="O10" s="91"/>
      <c r="P10" s="68" t="s">
        <v>152</v>
      </c>
      <c r="Q10" s="55"/>
      <c r="R10" s="30"/>
      <c r="S10" s="104"/>
      <c r="T10" s="30" t="s">
        <v>343</v>
      </c>
      <c r="U10" s="55"/>
      <c r="V10" s="34"/>
      <c r="W10" s="104"/>
      <c r="X10" s="30" t="s">
        <v>355</v>
      </c>
      <c r="Y10" s="55"/>
      <c r="Z10" s="55"/>
      <c r="AA10" s="55"/>
      <c r="AB10" s="55"/>
      <c r="AC10" s="55"/>
      <c r="AD10" s="55"/>
      <c r="AE10" s="55"/>
      <c r="AF10" s="55"/>
      <c r="AG10" s="55"/>
      <c r="AH10" s="55"/>
      <c r="AI10" s="55"/>
      <c r="AJ10" s="55"/>
      <c r="AK10" s="55"/>
      <c r="AL10" s="55"/>
      <c r="AM10" s="55"/>
      <c r="AN10" s="55"/>
      <c r="AO10" s="55"/>
      <c r="AP10" s="55"/>
      <c r="AQ10" s="55"/>
      <c r="AR10" s="55"/>
      <c r="AS10" s="55"/>
      <c r="AT10" s="55"/>
      <c r="AU10" s="55"/>
      <c r="AV10" s="55"/>
      <c r="AW10" s="55"/>
      <c r="AX10" s="55"/>
      <c r="AY10" s="55"/>
      <c r="AZ10" s="55"/>
      <c r="BA10" s="55"/>
      <c r="BB10" s="55"/>
      <c r="BC10" s="55"/>
      <c r="BD10" s="55"/>
    </row>
    <row r="11" spans="1:56" x14ac:dyDescent="0.25">
      <c r="A11" s="60"/>
      <c r="B11" s="60"/>
      <c r="C11" s="55"/>
      <c r="D11" s="34"/>
      <c r="E11" s="91"/>
      <c r="F11" s="30" t="s">
        <v>268</v>
      </c>
      <c r="G11" s="91"/>
      <c r="H11" s="68"/>
      <c r="I11" s="55"/>
      <c r="J11" s="34"/>
      <c r="K11" s="91"/>
      <c r="L11" s="68" t="s">
        <v>154</v>
      </c>
      <c r="M11" s="99"/>
      <c r="N11" s="68" t="s">
        <v>129</v>
      </c>
      <c r="O11" s="91"/>
      <c r="P11" s="68"/>
      <c r="Q11" s="55"/>
      <c r="R11" s="67"/>
      <c r="S11" s="105"/>
      <c r="T11" s="67" t="s">
        <v>341</v>
      </c>
      <c r="U11" s="55"/>
      <c r="V11" s="34"/>
      <c r="W11" s="104"/>
      <c r="X11" s="30" t="s">
        <v>357</v>
      </c>
      <c r="Y11" s="55"/>
      <c r="Z11" s="55"/>
      <c r="AA11" s="55"/>
      <c r="AB11" s="55"/>
      <c r="AC11" s="55"/>
      <c r="AD11" s="55"/>
      <c r="AE11" s="55"/>
      <c r="AF11" s="55"/>
      <c r="AG11" s="55"/>
      <c r="AH11" s="55"/>
      <c r="AI11" s="55"/>
      <c r="AJ11" s="55"/>
      <c r="AK11" s="55"/>
      <c r="AL11" s="55"/>
      <c r="AM11" s="55"/>
      <c r="AN11" s="55"/>
      <c r="AO11" s="55"/>
      <c r="AP11" s="55"/>
      <c r="AQ11" s="55"/>
      <c r="AR11" s="55"/>
      <c r="AS11" s="55"/>
      <c r="AT11" s="55"/>
      <c r="AU11" s="55"/>
      <c r="AV11" s="55"/>
      <c r="AW11" s="55"/>
      <c r="AX11" s="55"/>
      <c r="AY11" s="55"/>
      <c r="AZ11" s="55"/>
      <c r="BA11" s="55"/>
      <c r="BB11" s="55"/>
      <c r="BC11" s="55"/>
      <c r="BD11" s="55"/>
    </row>
    <row r="12" spans="1:56" ht="18" x14ac:dyDescent="0.35">
      <c r="A12" s="55"/>
      <c r="B12" s="55"/>
      <c r="C12" s="55"/>
      <c r="D12" s="34"/>
      <c r="E12" s="91"/>
      <c r="F12" s="30" t="s">
        <v>101</v>
      </c>
      <c r="G12" s="91"/>
      <c r="H12" s="68"/>
      <c r="I12" s="55"/>
      <c r="J12" s="34"/>
      <c r="K12" s="91"/>
      <c r="L12" s="68" t="s">
        <v>450</v>
      </c>
      <c r="M12" s="99"/>
      <c r="N12" s="68" t="s">
        <v>128</v>
      </c>
      <c r="O12" s="91"/>
      <c r="P12" s="68"/>
      <c r="Q12" s="55"/>
      <c r="R12" s="85" t="s">
        <v>463</v>
      </c>
      <c r="S12" s="86"/>
      <c r="T12" s="86"/>
      <c r="U12" s="55"/>
      <c r="V12" s="34"/>
      <c r="W12" s="104"/>
      <c r="X12" s="30" t="s">
        <v>361</v>
      </c>
      <c r="Y12" s="55"/>
      <c r="Z12" s="55"/>
      <c r="AA12" s="55"/>
      <c r="AB12" s="55"/>
      <c r="AC12" s="55"/>
      <c r="AD12" s="55"/>
      <c r="AE12" s="55"/>
      <c r="AF12" s="55"/>
      <c r="AG12" s="55"/>
      <c r="AH12" s="55"/>
      <c r="AI12" s="55"/>
      <c r="AJ12" s="55"/>
      <c r="AK12" s="55"/>
      <c r="AL12" s="55"/>
      <c r="AM12" s="55"/>
      <c r="AN12" s="55"/>
      <c r="AO12" s="55"/>
      <c r="AP12" s="55"/>
      <c r="AQ12" s="55"/>
      <c r="AR12" s="55"/>
      <c r="AS12" s="55"/>
      <c r="AT12" s="55"/>
      <c r="AU12" s="55"/>
      <c r="AV12" s="55"/>
      <c r="AW12" s="55"/>
      <c r="AX12" s="55"/>
      <c r="AY12" s="55"/>
      <c r="AZ12" s="55"/>
      <c r="BA12" s="55"/>
      <c r="BB12" s="55"/>
      <c r="BC12" s="55"/>
      <c r="BD12" s="55"/>
    </row>
    <row r="13" spans="1:56" x14ac:dyDescent="0.25">
      <c r="A13" s="55"/>
      <c r="B13" s="55"/>
      <c r="C13" s="55"/>
      <c r="D13" s="34"/>
      <c r="E13" s="91"/>
      <c r="F13" s="30" t="s">
        <v>51</v>
      </c>
      <c r="G13" s="91"/>
      <c r="H13" s="68"/>
      <c r="I13" s="55"/>
      <c r="J13" s="34"/>
      <c r="K13" s="91"/>
      <c r="L13" s="68" t="s">
        <v>39</v>
      </c>
      <c r="M13" s="99"/>
      <c r="N13" s="68" t="s">
        <v>116</v>
      </c>
      <c r="O13" s="91"/>
      <c r="P13" s="68"/>
      <c r="Q13" s="55"/>
      <c r="R13" s="53"/>
      <c r="S13" s="53"/>
      <c r="T13" s="53"/>
      <c r="U13" s="55"/>
      <c r="V13" s="34"/>
      <c r="W13" s="104"/>
      <c r="X13" s="30" t="s">
        <v>358</v>
      </c>
      <c r="Y13" s="55"/>
      <c r="Z13" s="55"/>
      <c r="AA13" s="55"/>
      <c r="AB13" s="55"/>
      <c r="AC13" s="55"/>
      <c r="AD13" s="55"/>
      <c r="AE13" s="55"/>
      <c r="AF13" s="55"/>
      <c r="AG13" s="55"/>
      <c r="AH13" s="55"/>
      <c r="AI13" s="55"/>
      <c r="AJ13" s="55"/>
      <c r="AK13" s="55"/>
      <c r="AL13" s="55"/>
      <c r="AM13" s="55"/>
      <c r="AN13" s="55"/>
      <c r="AO13" s="55"/>
      <c r="AP13" s="55"/>
      <c r="AQ13" s="55"/>
      <c r="AR13" s="55"/>
      <c r="AS13" s="55"/>
      <c r="AT13" s="55"/>
      <c r="AU13" s="55"/>
      <c r="AV13" s="55"/>
      <c r="AW13" s="55"/>
      <c r="AX13" s="55"/>
      <c r="AY13" s="55"/>
      <c r="AZ13" s="55"/>
      <c r="BA13" s="55"/>
      <c r="BB13" s="55"/>
      <c r="BC13" s="55"/>
      <c r="BD13" s="55"/>
    </row>
    <row r="14" spans="1:56" ht="18" x14ac:dyDescent="0.35">
      <c r="A14" s="55"/>
      <c r="B14" s="55"/>
      <c r="C14" s="55"/>
      <c r="D14" s="34"/>
      <c r="E14" s="91"/>
      <c r="F14" s="30" t="s">
        <v>88</v>
      </c>
      <c r="G14" s="91"/>
      <c r="H14" s="68"/>
      <c r="I14" s="55"/>
      <c r="J14" s="34"/>
      <c r="K14" s="91"/>
      <c r="L14" s="68" t="s">
        <v>451</v>
      </c>
      <c r="M14" s="99"/>
      <c r="N14" s="68" t="s">
        <v>127</v>
      </c>
      <c r="O14" s="91"/>
      <c r="P14" s="68"/>
      <c r="Q14" s="55"/>
      <c r="R14" s="60"/>
      <c r="S14" s="89"/>
      <c r="T14" s="60"/>
      <c r="U14" s="55"/>
      <c r="V14" s="34"/>
      <c r="W14" s="104"/>
      <c r="X14" s="30" t="s">
        <v>354</v>
      </c>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row>
    <row r="15" spans="1:56" x14ac:dyDescent="0.25">
      <c r="A15" s="55"/>
      <c r="B15" s="55"/>
      <c r="C15" s="55"/>
      <c r="D15" s="34"/>
      <c r="E15" s="91"/>
      <c r="F15" s="30" t="s">
        <v>208</v>
      </c>
      <c r="G15" s="91"/>
      <c r="H15" s="68"/>
      <c r="I15" s="55"/>
      <c r="J15" s="34"/>
      <c r="K15" s="91"/>
      <c r="L15" s="69"/>
      <c r="M15" s="99"/>
      <c r="N15" s="68" t="s">
        <v>123</v>
      </c>
      <c r="O15" s="91"/>
      <c r="P15" s="68"/>
      <c r="Q15" s="55"/>
      <c r="R15" s="60"/>
      <c r="S15" s="89"/>
      <c r="T15" s="60"/>
      <c r="U15" s="55"/>
      <c r="V15" s="66"/>
      <c r="W15" s="105"/>
      <c r="X15" s="67" t="s">
        <v>359</v>
      </c>
      <c r="Y15" s="55"/>
      <c r="Z15" s="55"/>
      <c r="AA15" s="55"/>
      <c r="AB15" s="55"/>
      <c r="AC15" s="55"/>
      <c r="AD15" s="55"/>
      <c r="AE15" s="55"/>
      <c r="AF15" s="55"/>
      <c r="AG15" s="55"/>
      <c r="AH15" s="55"/>
      <c r="AI15" s="55"/>
      <c r="AJ15" s="55"/>
      <c r="AK15" s="55"/>
      <c r="AL15" s="55"/>
      <c r="AM15" s="55"/>
      <c r="AN15" s="55"/>
      <c r="AO15" s="55"/>
      <c r="AP15" s="55"/>
      <c r="AQ15" s="55"/>
      <c r="AR15" s="55"/>
      <c r="AS15" s="55"/>
      <c r="AT15" s="55"/>
      <c r="AU15" s="55"/>
      <c r="AV15" s="55"/>
      <c r="AW15" s="55"/>
      <c r="AX15" s="55"/>
      <c r="AY15" s="55"/>
      <c r="AZ15" s="55"/>
      <c r="BA15" s="55"/>
      <c r="BB15" s="55"/>
      <c r="BC15" s="55"/>
      <c r="BD15" s="55"/>
    </row>
    <row r="16" spans="1:56" x14ac:dyDescent="0.25">
      <c r="A16" s="60"/>
      <c r="B16" s="60"/>
      <c r="C16" s="55"/>
      <c r="D16" s="34"/>
      <c r="E16" s="91"/>
      <c r="F16" s="30" t="s">
        <v>80</v>
      </c>
      <c r="G16" s="91"/>
      <c r="H16" s="68"/>
      <c r="I16" s="55"/>
      <c r="J16" s="34"/>
      <c r="K16" s="91"/>
      <c r="L16" s="69"/>
      <c r="M16" s="99"/>
      <c r="N16" s="68" t="s">
        <v>40</v>
      </c>
      <c r="O16" s="91"/>
      <c r="P16" s="68"/>
      <c r="Q16" s="55"/>
      <c r="R16" s="60"/>
      <c r="S16" s="89"/>
      <c r="T16" s="55"/>
      <c r="U16" s="55"/>
      <c r="V16" s="85" t="s">
        <v>464</v>
      </c>
      <c r="W16" s="86"/>
      <c r="X16" s="86"/>
      <c r="Y16" s="55"/>
      <c r="Z16" s="55"/>
      <c r="AA16" s="55"/>
      <c r="AB16" s="55"/>
      <c r="AC16" s="55"/>
      <c r="AD16" s="55"/>
      <c r="AE16" s="55"/>
      <c r="AF16" s="55"/>
      <c r="AG16" s="55"/>
      <c r="AH16" s="55"/>
      <c r="AI16" s="55"/>
      <c r="AJ16" s="55"/>
      <c r="AK16" s="55"/>
      <c r="AL16" s="55"/>
      <c r="AM16" s="55"/>
      <c r="AN16" s="55"/>
      <c r="AO16" s="55"/>
      <c r="AP16" s="55"/>
      <c r="AQ16" s="55"/>
      <c r="AR16" s="55"/>
      <c r="AS16" s="55"/>
      <c r="AT16" s="55"/>
      <c r="AU16" s="55"/>
      <c r="AV16" s="55"/>
      <c r="AW16" s="55"/>
      <c r="AX16" s="55"/>
      <c r="AY16" s="55"/>
      <c r="AZ16" s="55"/>
      <c r="BA16" s="55"/>
      <c r="BB16" s="55"/>
      <c r="BC16" s="55"/>
      <c r="BD16" s="55"/>
    </row>
    <row r="17" spans="1:56" x14ac:dyDescent="0.25">
      <c r="A17" s="60"/>
      <c r="B17" s="60"/>
      <c r="C17" s="55"/>
      <c r="D17" s="34"/>
      <c r="E17" s="91"/>
      <c r="F17" s="30" t="s">
        <v>221</v>
      </c>
      <c r="G17" s="91"/>
      <c r="H17" s="68"/>
      <c r="I17" s="55"/>
      <c r="J17" s="34"/>
      <c r="K17" s="91"/>
      <c r="L17" s="69"/>
      <c r="M17" s="99"/>
      <c r="N17" s="68" t="s">
        <v>141</v>
      </c>
      <c r="O17" s="91"/>
      <c r="P17" s="68"/>
      <c r="Q17" s="55"/>
      <c r="R17" s="60"/>
      <c r="S17" s="89"/>
      <c r="T17" s="55"/>
      <c r="U17" s="55"/>
      <c r="V17" s="53"/>
      <c r="W17" s="53"/>
      <c r="X17" s="53"/>
      <c r="Y17" s="55"/>
      <c r="Z17" s="55"/>
      <c r="AA17" s="55"/>
      <c r="AB17" s="55"/>
      <c r="AC17" s="55"/>
      <c r="AD17" s="55"/>
      <c r="AE17" s="55"/>
      <c r="AF17" s="55"/>
      <c r="AG17" s="55"/>
      <c r="AH17" s="55"/>
      <c r="AI17" s="55"/>
      <c r="AJ17" s="55"/>
      <c r="AK17" s="55"/>
      <c r="AL17" s="55"/>
      <c r="AM17" s="55"/>
      <c r="AN17" s="55"/>
      <c r="AO17" s="55"/>
      <c r="AP17" s="55"/>
      <c r="AQ17" s="55"/>
      <c r="AR17" s="55"/>
      <c r="AS17" s="55"/>
      <c r="AT17" s="55"/>
      <c r="AU17" s="55"/>
      <c r="AV17" s="55"/>
      <c r="AW17" s="55"/>
      <c r="AX17" s="55"/>
      <c r="AY17" s="55"/>
      <c r="AZ17" s="55"/>
      <c r="BA17" s="55"/>
      <c r="BB17" s="55"/>
      <c r="BC17" s="55"/>
      <c r="BD17" s="55"/>
    </row>
    <row r="18" spans="1:56" x14ac:dyDescent="0.25">
      <c r="A18" s="55"/>
      <c r="B18" s="55"/>
      <c r="C18" s="55"/>
      <c r="D18" s="34"/>
      <c r="E18" s="91"/>
      <c r="F18" s="30" t="s">
        <v>220</v>
      </c>
      <c r="G18" s="91"/>
      <c r="H18" s="68"/>
      <c r="I18" s="55"/>
      <c r="J18" s="34"/>
      <c r="K18" s="91"/>
      <c r="L18" s="68"/>
      <c r="M18" s="99"/>
      <c r="N18" s="68" t="s">
        <v>130</v>
      </c>
      <c r="O18" s="91"/>
      <c r="P18" s="68"/>
      <c r="Q18" s="55"/>
      <c r="R18" s="55"/>
      <c r="S18" s="89"/>
      <c r="T18" s="55"/>
      <c r="U18" s="55"/>
      <c r="V18" s="55"/>
      <c r="W18" s="89"/>
      <c r="X18" s="55"/>
      <c r="Y18" s="55"/>
      <c r="Z18" s="55"/>
      <c r="AA18" s="55"/>
      <c r="AB18" s="55"/>
      <c r="AC18" s="55"/>
      <c r="AD18" s="55"/>
      <c r="AE18" s="55"/>
      <c r="AF18" s="55"/>
      <c r="AG18" s="55"/>
      <c r="AH18" s="55"/>
      <c r="AI18" s="55"/>
      <c r="AJ18" s="55"/>
      <c r="AK18" s="55"/>
      <c r="AL18" s="55"/>
      <c r="AM18" s="55"/>
      <c r="AN18" s="55"/>
      <c r="AO18" s="55"/>
      <c r="AP18" s="55"/>
      <c r="AQ18" s="55"/>
      <c r="AR18" s="55"/>
      <c r="AS18" s="55"/>
      <c r="AT18" s="55"/>
      <c r="AU18" s="55"/>
      <c r="AV18" s="55"/>
      <c r="AW18" s="55"/>
      <c r="AX18" s="55"/>
      <c r="AY18" s="55"/>
      <c r="AZ18" s="55"/>
      <c r="BA18" s="55"/>
      <c r="BB18" s="55"/>
      <c r="BC18" s="55"/>
      <c r="BD18" s="55"/>
    </row>
    <row r="19" spans="1:56" x14ac:dyDescent="0.25">
      <c r="A19" s="55"/>
      <c r="B19" s="55"/>
      <c r="C19" s="55"/>
      <c r="D19" s="34"/>
      <c r="E19" s="91"/>
      <c r="F19" s="30" t="s">
        <v>316</v>
      </c>
      <c r="G19" s="91"/>
      <c r="H19" s="68"/>
      <c r="I19" s="55"/>
      <c r="J19" s="34"/>
      <c r="K19" s="91"/>
      <c r="L19" s="68"/>
      <c r="M19" s="99"/>
      <c r="N19" s="68" t="s">
        <v>110</v>
      </c>
      <c r="O19" s="91"/>
      <c r="P19" s="68"/>
      <c r="Q19" s="55"/>
      <c r="R19" s="55"/>
      <c r="S19" s="89"/>
      <c r="T19" s="55"/>
      <c r="U19" s="55"/>
      <c r="V19" s="55"/>
      <c r="W19" s="89"/>
      <c r="X19" s="55"/>
      <c r="Y19" s="55"/>
      <c r="Z19" s="55"/>
      <c r="AA19" s="55"/>
      <c r="AB19" s="55"/>
      <c r="AC19" s="55"/>
      <c r="AD19" s="55"/>
      <c r="AE19" s="55"/>
      <c r="AF19" s="55"/>
      <c r="AG19" s="55"/>
      <c r="AH19" s="55"/>
      <c r="AI19" s="55"/>
      <c r="AJ19" s="55"/>
      <c r="AK19" s="55"/>
      <c r="AL19" s="55"/>
      <c r="AM19" s="55"/>
      <c r="AN19" s="55"/>
      <c r="AO19" s="55"/>
      <c r="AP19" s="55"/>
      <c r="AQ19" s="55"/>
      <c r="AR19" s="55"/>
      <c r="AS19" s="55"/>
      <c r="AT19" s="55"/>
      <c r="AU19" s="55"/>
      <c r="AV19" s="55"/>
      <c r="AW19" s="55"/>
      <c r="AX19" s="55"/>
      <c r="AY19" s="55"/>
      <c r="AZ19" s="55"/>
      <c r="BA19" s="55"/>
      <c r="BB19" s="55"/>
      <c r="BC19" s="55"/>
      <c r="BD19" s="55"/>
    </row>
    <row r="20" spans="1:56" x14ac:dyDescent="0.25">
      <c r="A20" s="55"/>
      <c r="B20" s="55"/>
      <c r="C20" s="55"/>
      <c r="D20" s="34"/>
      <c r="E20" s="91"/>
      <c r="F20" s="30" t="s">
        <v>13</v>
      </c>
      <c r="G20" s="91"/>
      <c r="H20" s="68"/>
      <c r="I20" s="55"/>
      <c r="J20" s="34"/>
      <c r="K20" s="91"/>
      <c r="L20" s="60"/>
      <c r="M20" s="99"/>
      <c r="N20" s="68" t="s">
        <v>98</v>
      </c>
      <c r="O20" s="91"/>
      <c r="P20" s="68"/>
      <c r="Q20" s="55"/>
      <c r="R20" s="55"/>
      <c r="S20" s="89"/>
      <c r="T20" s="55"/>
      <c r="U20" s="55"/>
      <c r="V20" s="55"/>
      <c r="W20" s="89"/>
      <c r="X20" s="55"/>
      <c r="Y20" s="55"/>
      <c r="Z20" s="55"/>
      <c r="AA20" s="55"/>
      <c r="AB20" s="55"/>
      <c r="AC20" s="55"/>
      <c r="AD20" s="55"/>
      <c r="AE20" s="55"/>
      <c r="AF20" s="55"/>
      <c r="AG20" s="55"/>
      <c r="AH20" s="55"/>
      <c r="AI20" s="55"/>
      <c r="AJ20" s="55"/>
      <c r="AK20" s="55"/>
      <c r="AL20" s="55"/>
      <c r="AM20" s="55"/>
      <c r="AN20" s="55"/>
      <c r="AO20" s="55"/>
      <c r="AP20" s="55"/>
      <c r="AQ20" s="55"/>
      <c r="AR20" s="55"/>
      <c r="AS20" s="55"/>
      <c r="AT20" s="55"/>
      <c r="AU20" s="55"/>
      <c r="AV20" s="55"/>
      <c r="AW20" s="55"/>
      <c r="AX20" s="55"/>
      <c r="AY20" s="55"/>
      <c r="AZ20" s="55"/>
      <c r="BA20" s="55"/>
      <c r="BB20" s="55"/>
      <c r="BC20" s="55"/>
      <c r="BD20" s="55"/>
    </row>
    <row r="21" spans="1:56" x14ac:dyDescent="0.25">
      <c r="A21" s="55"/>
      <c r="B21" s="55"/>
      <c r="C21" s="55"/>
      <c r="D21" s="34"/>
      <c r="E21" s="91"/>
      <c r="F21" s="68" t="s">
        <v>255</v>
      </c>
      <c r="G21" s="91"/>
      <c r="H21" s="68"/>
      <c r="I21" s="55"/>
      <c r="J21" s="34"/>
      <c r="K21" s="91"/>
      <c r="L21" s="60"/>
      <c r="M21" s="99"/>
      <c r="N21" s="68" t="s">
        <v>124</v>
      </c>
      <c r="O21" s="91"/>
      <c r="P21" s="68"/>
      <c r="Q21" s="55"/>
      <c r="R21" s="55"/>
      <c r="S21" s="89"/>
      <c r="T21" s="55"/>
      <c r="U21" s="55"/>
      <c r="V21" s="55"/>
      <c r="W21" s="89"/>
      <c r="X21" s="55"/>
      <c r="Y21" s="55"/>
      <c r="Z21" s="55"/>
      <c r="AA21" s="55"/>
      <c r="AB21" s="55"/>
      <c r="AC21" s="55"/>
      <c r="AD21" s="55"/>
      <c r="AE21" s="55"/>
      <c r="AF21" s="55"/>
      <c r="AG21" s="55"/>
      <c r="AH21" s="55"/>
      <c r="AI21" s="55"/>
      <c r="AJ21" s="55"/>
      <c r="AK21" s="55"/>
      <c r="AL21" s="55"/>
      <c r="AM21" s="55"/>
      <c r="AN21" s="55"/>
      <c r="AO21" s="55"/>
      <c r="AP21" s="55"/>
      <c r="AQ21" s="55"/>
      <c r="AR21" s="55"/>
      <c r="AS21" s="55"/>
      <c r="AT21" s="55"/>
      <c r="AU21" s="55"/>
      <c r="AV21" s="55"/>
      <c r="AW21" s="55"/>
      <c r="AX21" s="55"/>
      <c r="AY21" s="55"/>
      <c r="AZ21" s="55"/>
      <c r="BA21" s="55"/>
      <c r="BB21" s="55"/>
      <c r="BC21" s="55"/>
      <c r="BD21" s="55"/>
    </row>
    <row r="22" spans="1:56" x14ac:dyDescent="0.25">
      <c r="D22" s="5"/>
      <c r="E22" s="92"/>
      <c r="F22" s="18" t="s">
        <v>314</v>
      </c>
      <c r="G22" s="92"/>
      <c r="H22" s="12"/>
      <c r="J22" s="6"/>
      <c r="K22" s="92"/>
      <c r="L22" s="11"/>
      <c r="M22" s="100"/>
      <c r="N22" s="18" t="s">
        <v>50</v>
      </c>
      <c r="O22" s="92"/>
      <c r="P22" s="12"/>
    </row>
    <row r="23" spans="1:56" x14ac:dyDescent="0.25">
      <c r="D23" s="5"/>
      <c r="E23" s="92"/>
      <c r="F23" s="18" t="s">
        <v>181</v>
      </c>
      <c r="G23" s="92"/>
      <c r="H23" s="12"/>
      <c r="J23" s="6"/>
      <c r="K23" s="92"/>
      <c r="L23" s="11"/>
      <c r="M23" s="100"/>
      <c r="N23" s="18" t="s">
        <v>142</v>
      </c>
      <c r="O23" s="92"/>
      <c r="P23" s="12"/>
    </row>
    <row r="24" spans="1:56" x14ac:dyDescent="0.25">
      <c r="D24" s="5"/>
      <c r="E24" s="92"/>
      <c r="F24" s="12" t="s">
        <v>1</v>
      </c>
      <c r="G24" s="92"/>
      <c r="H24" s="12"/>
      <c r="J24" s="6"/>
      <c r="K24" s="92"/>
      <c r="L24" s="11"/>
      <c r="M24" s="100"/>
      <c r="N24" s="18" t="s">
        <v>118</v>
      </c>
      <c r="O24" s="92"/>
      <c r="P24" s="12"/>
    </row>
    <row r="25" spans="1:56" x14ac:dyDescent="0.25">
      <c r="D25" s="7"/>
      <c r="E25" s="93"/>
      <c r="F25" s="13" t="s">
        <v>0</v>
      </c>
      <c r="G25" s="93"/>
      <c r="H25" s="13"/>
      <c r="J25" s="6"/>
      <c r="K25" s="92"/>
      <c r="L25" s="11"/>
      <c r="M25" s="100"/>
      <c r="N25" s="18" t="s">
        <v>119</v>
      </c>
      <c r="O25" s="92"/>
      <c r="P25" s="12"/>
    </row>
    <row r="26" spans="1:56" x14ac:dyDescent="0.25">
      <c r="D26" s="143" t="s">
        <v>465</v>
      </c>
      <c r="E26" s="86"/>
      <c r="F26" s="86"/>
      <c r="G26" s="86"/>
      <c r="H26" s="86"/>
      <c r="J26" s="6"/>
      <c r="K26" s="92"/>
      <c r="L26" s="11"/>
      <c r="M26" s="100"/>
      <c r="N26" s="18" t="s">
        <v>122</v>
      </c>
      <c r="O26" s="92"/>
      <c r="P26" s="12"/>
    </row>
    <row r="27" spans="1:56" x14ac:dyDescent="0.25">
      <c r="D27" s="53"/>
      <c r="E27" s="53"/>
      <c r="F27" s="53"/>
      <c r="G27" s="53"/>
      <c r="H27" s="53"/>
      <c r="J27" s="6"/>
      <c r="K27" s="92"/>
      <c r="L27" s="11"/>
      <c r="M27" s="100"/>
      <c r="N27" s="18" t="s">
        <v>117</v>
      </c>
      <c r="O27" s="92"/>
      <c r="P27" s="12"/>
    </row>
    <row r="28" spans="1:56" x14ac:dyDescent="0.25">
      <c r="D28" t="s">
        <v>195</v>
      </c>
      <c r="J28" s="23"/>
      <c r="K28" s="93"/>
      <c r="L28" s="44"/>
      <c r="M28" s="101"/>
      <c r="N28" s="27" t="s">
        <v>126</v>
      </c>
      <c r="O28" s="93"/>
      <c r="P28" s="13"/>
    </row>
    <row r="29" spans="1:56" x14ac:dyDescent="0.25">
      <c r="D29" t="s">
        <v>196</v>
      </c>
      <c r="J29" s="150" t="s">
        <v>474</v>
      </c>
      <c r="K29" s="86"/>
      <c r="L29" s="86"/>
      <c r="M29" s="86"/>
      <c r="N29" s="86"/>
      <c r="O29" s="86"/>
      <c r="P29" s="86"/>
    </row>
    <row r="30" spans="1:56" x14ac:dyDescent="0.25">
      <c r="A30" s="46"/>
      <c r="C30" s="46"/>
      <c r="F30" s="46"/>
      <c r="G30" s="96"/>
      <c r="H30" s="11"/>
      <c r="J30" s="53"/>
      <c r="K30" s="53"/>
      <c r="L30" s="53"/>
      <c r="M30" s="53"/>
      <c r="N30" s="53"/>
      <c r="O30" s="53"/>
      <c r="P30" s="53"/>
    </row>
    <row r="31" spans="1:56" x14ac:dyDescent="0.25">
      <c r="A31" s="46"/>
      <c r="C31" s="46"/>
      <c r="D31" t="str">
        <f>""&amp;CHAR(34)&amp;D7&amp;CHAR(34)</f>
        <v>"LULUCF"</v>
      </c>
      <c r="F31" t="str">
        <f>""&amp;CHAR(34)&amp;F7&amp;CHAR(34)</f>
        <v>"Changing climate"</v>
      </c>
      <c r="H31" t="str">
        <f>""&amp;CHAR(34)&amp;H7&amp;CHAR(34)</f>
        <v>"Traffic "</v>
      </c>
      <c r="J31" t="str">
        <f>""&amp;CHAR(34)&amp;J7&amp;CHAR(34)</f>
        <v>"LULUCF"</v>
      </c>
      <c r="L31" t="str">
        <f>""&amp;CHAR(34)&amp;L7&amp;CHAR(34)</f>
        <v>"Greenhouse gas"</v>
      </c>
      <c r="N31" t="str">
        <f>""&amp;CHAR(34)&amp;N7&amp;CHAR(34)</f>
        <v>"Accumulation"</v>
      </c>
      <c r="P31" t="str">
        <f>""&amp;CHAR(34)&amp;P7&amp;CHAR(34)</f>
        <v>"Traffic "</v>
      </c>
      <c r="R31" t="str">
        <f>""&amp;CHAR(34)&amp;R7&amp;CHAR(34)</f>
        <v>"land cover "</v>
      </c>
      <c r="T31" t="str">
        <f>""&amp;CHAR(34)&amp;T7&amp;CHAR(34)</f>
        <v>"browning"</v>
      </c>
      <c r="V31" t="str">
        <f>""&amp;CHAR(34)&amp;V7&amp;CHAR(34)</f>
        <v>"land degradation"</v>
      </c>
      <c r="X31" t="str">
        <f>""&amp;CHAR(34)&amp;X7&amp;CHAR(34)</f>
        <v>"avoid*"</v>
      </c>
    </row>
    <row r="32" spans="1:56" x14ac:dyDescent="0.25">
      <c r="A32" s="46"/>
      <c r="C32" s="46"/>
      <c r="D32" t="str">
        <f>D31&amp;" or "&amp;CHAR(34)&amp;D8&amp;CHAR(34)</f>
        <v>"LULUCF" or "Land use"</v>
      </c>
      <c r="F32" t="str">
        <f t="shared" ref="F32:F49" si="0">F31&amp;" or "&amp;CHAR(34)&amp;F8&amp;CHAR(34)</f>
        <v>"Changing climate" or "Climate adapt*"</v>
      </c>
      <c r="H32" t="str">
        <f>H31&amp;" or "&amp;CHAR(34)&amp;H8&amp;CHAR(34)</f>
        <v>"Traffic " or "Transportation"</v>
      </c>
      <c r="J32" t="str">
        <f>J31&amp;" or "&amp;CHAR(34)&amp;J8&amp;CHAR(34)</f>
        <v>"LULUCF" or "Land use"</v>
      </c>
      <c r="L32" t="str">
        <f>L31&amp;" or "&amp;CHAR(34)&amp;L8&amp;CHAR(34)</f>
        <v>"Greenhouse gas" or "GHG"</v>
      </c>
      <c r="N32" t="str">
        <f>N31&amp;" or "&amp;CHAR(34)&amp;N8&amp;CHAR(34)</f>
        <v>"Accumulation" or "Balance "</v>
      </c>
      <c r="P32" t="str">
        <f>P31&amp;" or "&amp;CHAR(34)&amp;P8&amp;CHAR(34)</f>
        <v>"Traffic " or "Transportation"</v>
      </c>
      <c r="R32" t="str">
        <f>R31&amp;" or "&amp;CHAR(34)&amp;R8&amp;CHAR(34)</f>
        <v>"land cover " or "land degradation"</v>
      </c>
      <c r="T32" t="str">
        <f>T31&amp;" or "&amp;CHAR(34)&amp;T8&amp;CHAR(34)</f>
        <v>"browning" or "change "</v>
      </c>
      <c r="X32" t="str">
        <f>X31&amp;" or "&amp;CHAR(34)&amp;X8&amp;CHAR(34)</f>
        <v>"avoid*" or "combat*"</v>
      </c>
    </row>
    <row r="33" spans="1:24" x14ac:dyDescent="0.25">
      <c r="A33" s="46"/>
      <c r="C33" s="46"/>
      <c r="D33" t="str">
        <f>D32&amp;" or "&amp;CHAR(34)&amp;D9&amp;CHAR(34)</f>
        <v>"LULUCF" or "Land use" or "Land management"</v>
      </c>
      <c r="F33" t="str">
        <f t="shared" si="0"/>
        <v>"Changing climate" or "Climate adapt*" or "Climate change"</v>
      </c>
      <c r="H33" t="str">
        <f>H32&amp;" or "&amp;CHAR(34)&amp;H9&amp;CHAR(34)</f>
        <v>"Traffic " or "Transportation" or "Travel "</v>
      </c>
      <c r="J33" t="str">
        <f>J32&amp;" or "&amp;CHAR(34)&amp;J9&amp;CHAR(34)</f>
        <v>"LULUCF" or "Land use" or "Land management"</v>
      </c>
      <c r="L33" t="str">
        <f t="shared" ref="L33:L38" si="1">L32&amp;" or "&amp;CHAR(34)&amp;L9&amp;CHAR(34)</f>
        <v>"Greenhouse gas" or "GHG" or "Carbon"</v>
      </c>
      <c r="N33" t="str">
        <f t="shared" ref="N33:N52" si="2">N32&amp;" or "&amp;CHAR(34)&amp;N9&amp;CHAR(34)</f>
        <v>"Accumulation" or "Balance " or "Budget"</v>
      </c>
      <c r="P33" t="str">
        <f t="shared" ref="P33:P34" si="3">P32&amp;" or "&amp;CHAR(34)&amp;P9&amp;CHAR(34)</f>
        <v>"Traffic " or "Transportation" or "Travel "</v>
      </c>
      <c r="T33" t="str">
        <f t="shared" ref="T33:T35" si="4">T32&amp;" or "&amp;CHAR(34)&amp;T9&amp;CHAR(34)</f>
        <v>"browning" or "change " or "changing climate"</v>
      </c>
      <c r="X33" t="str">
        <f t="shared" ref="X33:X39" si="5">X32&amp;" or "&amp;CHAR(34)&amp;X9&amp;CHAR(34)</f>
        <v>"avoid*" or "combat*" or "major driver"</v>
      </c>
    </row>
    <row r="34" spans="1:24" x14ac:dyDescent="0.25">
      <c r="A34" s="46"/>
      <c r="C34" s="46"/>
      <c r="F34" t="str">
        <f t="shared" si="0"/>
        <v>"Changing climate" or "Climate adapt*" or "Climate change" or "Climate friendly"</v>
      </c>
      <c r="H34" t="str">
        <f>H33&amp;" or "&amp;CHAR(34)&amp;H10&amp;CHAR(34)</f>
        <v>"Traffic " or "Transportation" or "Travel " or "Trip"</v>
      </c>
      <c r="J34" s="46"/>
      <c r="L34" t="str">
        <f t="shared" si="1"/>
        <v>"Greenhouse gas" or "GHG" or "Carbon" or "CO2"</v>
      </c>
      <c r="N34" t="str">
        <f t="shared" si="2"/>
        <v>"Accumulation" or "Balance " or "Budget" or "Capture"</v>
      </c>
      <c r="P34" t="str">
        <f t="shared" si="3"/>
        <v>"Traffic " or "Transportation" or "Travel " or "Trip"</v>
      </c>
      <c r="T34" t="str">
        <f t="shared" si="4"/>
        <v>"browning" or "change " or "changing climate" or "classification"</v>
      </c>
      <c r="X34" t="str">
        <f t="shared" si="5"/>
        <v>"avoid*" or "combat*" or "major driver" or "minimi*"</v>
      </c>
    </row>
    <row r="35" spans="1:24" x14ac:dyDescent="0.25">
      <c r="A35" s="46"/>
      <c r="C35" s="46"/>
      <c r="F35" t="str">
        <f t="shared" si="0"/>
        <v>"Changing climate" or "Climate adapt*" or "Climate change" or "Climate friendly" or "Climate neutral"</v>
      </c>
      <c r="L35" t="str">
        <f t="shared" si="1"/>
        <v>"Greenhouse gas" or "GHG" or "Carbon" or "CO2" or "Methane"</v>
      </c>
      <c r="N35" t="str">
        <f t="shared" si="2"/>
        <v>"Accumulation" or "Balance " or "Budget" or "Capture" or "Content"</v>
      </c>
      <c r="T35" t="str">
        <f t="shared" si="4"/>
        <v>"browning" or "change " or "changing climate" or "classification" or "greening"</v>
      </c>
      <c r="X35" t="str">
        <f t="shared" si="5"/>
        <v>"avoid*" or "combat*" or "major driver" or "minimi*" or "mitigat*"</v>
      </c>
    </row>
    <row r="36" spans="1:24" x14ac:dyDescent="0.25">
      <c r="C36" s="46"/>
      <c r="F36" t="str">
        <f t="shared" si="0"/>
        <v>"Changing climate" or "Climate adapt*" or "Climate change" or "Climate friendly" or "Climate neutral" or "Climate smart"</v>
      </c>
      <c r="J36" s="46"/>
      <c r="L36" t="str">
        <f t="shared" si="1"/>
        <v>"Greenhouse gas" or "GHG" or "Carbon" or "CO2" or "Methane" or "CH4"</v>
      </c>
      <c r="N36" t="str">
        <f t="shared" si="2"/>
        <v>"Accumulation" or "Balance " or "Budget" or "Capture" or "Content" or "Cycle "</v>
      </c>
      <c r="X36" t="str">
        <f t="shared" si="5"/>
        <v>"avoid*" or "combat*" or "major driver" or "minimi*" or "mitigat*" or "monitor*"</v>
      </c>
    </row>
    <row r="37" spans="1:24" x14ac:dyDescent="0.25">
      <c r="A37" s="46"/>
      <c r="F37" t="str">
        <f t="shared" si="0"/>
        <v>"Changing climate" or "Climate adapt*" or "Climate change" or "Climate friendly" or "Climate neutral" or "Climate smart" or "Climate-ready"</v>
      </c>
      <c r="J37" s="46"/>
      <c r="L37" t="str">
        <f t="shared" si="1"/>
        <v>"Greenhouse gas" or "GHG" or "Carbon" or "CO2" or "Methane" or "CH4" or "Laughing gas"</v>
      </c>
      <c r="N37" t="str">
        <f t="shared" si="2"/>
        <v>"Accumulation" or "Balance " or "Budget" or "Capture" or "Content" or "Cycle " or "Cyclus"</v>
      </c>
      <c r="X37" t="str">
        <f t="shared" si="5"/>
        <v>"avoid*" or "combat*" or "major driver" or "minimi*" or "mitigat*" or "monitor*" or "prevent*"</v>
      </c>
    </row>
    <row r="38" spans="1:24" x14ac:dyDescent="0.25">
      <c r="A38" s="46"/>
      <c r="F38" t="str">
        <f t="shared" si="0"/>
        <v>"Changing climate" or "Climate adapt*" or "Climate change" or "Climate friendly" or "Climate neutral" or "Climate smart" or "Climate-ready" or "Climatic adapt*"</v>
      </c>
      <c r="L38" t="str">
        <f t="shared" si="1"/>
        <v>"Greenhouse gas" or "GHG" or "Carbon" or "CO2" or "Methane" or "CH4" or "Laughing gas" or "N2O"</v>
      </c>
      <c r="N38" t="str">
        <f t="shared" si="2"/>
        <v>"Accumulation" or "Balance " or "Budget" or "Capture" or "Content" or "Cycle " or "Cyclus" or "Density"</v>
      </c>
      <c r="X38" t="str">
        <f t="shared" si="5"/>
        <v>"avoid*" or "combat*" or "major driver" or "minimi*" or "mitigat*" or "monitor*" or "prevent*" or "reduc*"</v>
      </c>
    </row>
    <row r="39" spans="1:24" x14ac:dyDescent="0.25">
      <c r="A39" s="46"/>
      <c r="C39" s="48"/>
      <c r="F39" t="str">
        <f t="shared" si="0"/>
        <v>"Changing climate" or "Climate adapt*" or "Climate change" or "Climate friendly" or "Climate neutral" or "Climate smart" or "Climate-ready" or "Climatic adapt*" or "Climatic change"</v>
      </c>
      <c r="J39" s="46"/>
      <c r="L39" s="46"/>
      <c r="N39" t="str">
        <f t="shared" si="2"/>
        <v>"Accumulation" or "Balance " or "Budget" or "Capture" or "Content" or "Cycle " or "Cyclus" or "Density" or "Dynamics"</v>
      </c>
      <c r="X39" t="str">
        <f t="shared" si="5"/>
        <v>"avoid*" or "combat*" or "major driver" or "minimi*" or "mitigat*" or "monitor*" or "prevent*" or "reduc*" or "reverse"</v>
      </c>
    </row>
    <row r="40" spans="1:24" x14ac:dyDescent="0.25">
      <c r="F40" t="str">
        <f t="shared" si="0"/>
        <v>"Changing climate" or "Climate adapt*" or "Climate change" or "Climate friendly" or "Climate neutral" or "Climate smart" or "Climate-ready" or "Climatic adapt*" or "Climatic change" or "Eco-friendly"</v>
      </c>
      <c r="J40" s="46"/>
      <c r="L40" s="46"/>
      <c r="N40" t="str">
        <f t="shared" si="2"/>
        <v>"Accumulation" or "Balance " or "Budget" or "Capture" or "Content" or "Cycle " or "Cyclus" or "Density" or "Dynamics" or "Emissions"</v>
      </c>
    </row>
    <row r="41" spans="1:24" x14ac:dyDescent="0.25">
      <c r="F41" t="str">
        <f t="shared" si="0"/>
        <v>"Changing climate" or "Climate adapt*" or "Climate change" or "Climate friendly" or "Climate neutral" or "Climate smart" or "Climate-ready" or "Climatic adapt*" or "Climatic change" or "Eco-friendly" or "Ecosystem function"</v>
      </c>
      <c r="J41" s="46"/>
      <c r="L41" s="46"/>
      <c r="N41" t="str">
        <f t="shared" si="2"/>
        <v>"Accumulation" or "Balance " or "Budget" or "Capture" or "Content" or "Cycle " or "Cyclus" or "Density" or "Dynamics" or "Emissions" or "Fingerprint"</v>
      </c>
    </row>
    <row r="42" spans="1:24" x14ac:dyDescent="0.25">
      <c r="F42" t="str">
        <f t="shared" si="0"/>
        <v>"Changing climate" or "Climate adapt*" or "Climate change" or "Climate friendly" or "Climate neutral" or "Climate smart" or "Climate-ready" or "Climatic adapt*" or "Climatic change" or "Eco-friendly" or "Ecosystem function" or "Ecosystem service"</v>
      </c>
      <c r="N42" t="str">
        <f t="shared" si="2"/>
        <v>"Accumulation" or "Balance " or "Budget" or "Capture" or "Content" or "Cycle " or "Cyclus" or "Density" or "Dynamics" or "Emissions" or "Fingerprint" or "Fixation"</v>
      </c>
    </row>
    <row r="43" spans="1:24" x14ac:dyDescent="0.25">
      <c r="F43" t="str">
        <f t="shared" si="0"/>
        <v>"Changing climate" or "Climate adapt*" or "Climate change" or "Climate friendly" or "Climate neutral" or "Climate smart" or "Climate-ready" or "Climatic adapt*" or "Climatic change" or "Eco-friendly" or "Ecosystem function" or "Ecosystem service" or "Environmental"</v>
      </c>
      <c r="L43" s="49"/>
      <c r="N43" t="str">
        <f t="shared" si="2"/>
        <v>"Accumulation" or "Balance " or "Budget" or "Capture" or "Content" or "Cycle " or "Cyclus" or "Density" or "Dynamics" or "Emissions" or "Fingerprint" or "Fixation" or "Flux"</v>
      </c>
    </row>
    <row r="44" spans="1:24" x14ac:dyDescent="0.25">
      <c r="F44" t="str">
        <f t="shared" si="0"/>
        <v>"Changing climate" or "Climate adapt*" or "Climate change" or "Climate friendly" or "Climate neutral" or "Climate smart" or "Climate-ready" or "Climatic adapt*" or "Climatic change" or "Eco-friendly" or "Ecosystem function" or "Ecosystem service" or "Environmental" or "Environmentally friendly"</v>
      </c>
      <c r="L44" s="49"/>
      <c r="N44" t="str">
        <f>N43&amp;" or "&amp;CHAR(34)&amp;N20&amp;CHAR(34)</f>
        <v>"Accumulation" or "Balance " or "Budget" or "Capture" or "Content" or "Cycle " or "Cyclus" or "Density" or "Dynamics" or "Emissions" or "Fingerprint" or "Fixation" or "Flux" or "Footprint"</v>
      </c>
    </row>
    <row r="45" spans="1:24" x14ac:dyDescent="0.25">
      <c r="F45" t="str">
        <f t="shared" si="0"/>
        <v>"Changing climate" or "Climate adapt*" or "Climate change" or "Climate friendly" or "Climate neutral" or "Climate smart" or "Climate-ready" or "Climatic adapt*" or "Climatic change" or "Eco-friendly" or "Ecosystem function" or "Ecosystem service" or "Environmental" or "Environmentally friendly" or "Natural resource"</v>
      </c>
      <c r="L45" s="49"/>
      <c r="N45" t="str">
        <f t="shared" si="2"/>
        <v>"Accumulation" or "Balance " or "Budget" or "Capture" or "Content" or "Cycle " or "Cyclus" or "Density" or "Dynamics" or "Emissions" or "Fingerprint" or "Fixation" or "Flux" or "Footprint" or "Pool"</v>
      </c>
    </row>
    <row r="46" spans="1:24" x14ac:dyDescent="0.25">
      <c r="F46" t="str">
        <f t="shared" si="0"/>
        <v>"Changing climate" or "Climate adapt*" or "Climate change" or "Climate friendly" or "Climate neutral" or "Climate smart" or "Climate-ready" or "Climatic adapt*" or "Climatic change" or "Eco-friendly" or "Ecosystem function" or "Ecosystem service" or "Environmental" or "Environmentally friendly" or "Natural resource" or "Nature based solution"</v>
      </c>
      <c r="L46" s="49"/>
      <c r="N46" t="str">
        <f t="shared" si="2"/>
        <v>"Accumulation" or "Balance " or "Budget" or "Capture" or "Content" or "Cycle " or "Cyclus" or "Density" or "Dynamics" or "Emissions" or "Fingerprint" or "Fixation" or "Flux" or "Footprint" or "Pool" or "Recycling"</v>
      </c>
    </row>
    <row r="47" spans="1:24" x14ac:dyDescent="0.25">
      <c r="F47" t="str">
        <f t="shared" si="0"/>
        <v>"Changing climate" or "Climate adapt*" or "Climate change" or "Climate friendly" or "Climate neutral" or "Climate smart" or "Climate-ready" or "Climatic adapt*" or "Climatic change" or "Eco-friendly" or "Ecosystem function" or "Ecosystem service" or "Environmental" or "Environmentally friendly" or "Natural resource" or "Nature based solution" or "Renewable resource"</v>
      </c>
      <c r="N47" t="str">
        <f t="shared" si="2"/>
        <v>"Accumulation" or "Balance " or "Budget" or "Capture" or "Content" or "Cycle " or "Cyclus" or "Density" or "Dynamics" or "Emissions" or "Fingerprint" or "Fixation" or "Flux" or "Footprint" or "Pool" or "Recycling" or "Reduction "</v>
      </c>
    </row>
    <row r="48" spans="1:24" x14ac:dyDescent="0.25">
      <c r="F48" t="str">
        <f t="shared" si="0"/>
        <v>"Changing climate" or "Climate adapt*" or "Climate change" or "Climate friendly" or "Climate neutral" or "Climate smart" or "Climate-ready" or "Climatic adapt*" or "Climatic change" or "Eco-friendly" or "Ecosystem function" or "Ecosystem service" or "Environmental" or "Environmentally friendly" or "Natural resource" or "Nature based solution" or "Renewable resource" or "Sustainability"</v>
      </c>
      <c r="N48" t="str">
        <f t="shared" si="2"/>
        <v>"Accumulation" or "Balance " or "Budget" or "Capture" or "Content" or "Cycle " or "Cyclus" or "Density" or "Dynamics" or "Emissions" or "Fingerprint" or "Fixation" or "Flux" or "Footprint" or "Pool" or "Recycling" or "Reduction " or "Sequestration "</v>
      </c>
    </row>
    <row r="49" spans="1:14" x14ac:dyDescent="0.25">
      <c r="F49" t="str">
        <f t="shared" si="0"/>
        <v>"Changing climate" or "Climate adapt*" or "Climate change" or "Climate friendly" or "Climate neutral" or "Climate smart" or "Climate-ready" or "Climatic adapt*" or "Climatic change" or "Eco-friendly" or "Ecosystem function" or "Ecosystem service" or "Environmental" or "Environmentally friendly" or "Natural resource" or "Nature based solution" or "Renewable resource" or "Sustainability" or "Sustainable"</v>
      </c>
      <c r="N49" t="str">
        <f t="shared" si="2"/>
        <v>"Accumulation" or "Balance " or "Budget" or "Capture" or "Content" or "Cycle " or "Cyclus" or "Density" or "Dynamics" or "Emissions" or "Fingerprint" or "Fixation" or "Flux" or "Footprint" or "Pool" or "Recycling" or "Reduction " or "Sequestration " or "Sink"</v>
      </c>
    </row>
    <row r="50" spans="1:14" x14ac:dyDescent="0.25">
      <c r="N50" t="str">
        <f t="shared" si="2"/>
        <v>"Accumulation" or "Balance " or "Budget" or "Capture" or "Content" or "Cycle " or "Cyclus" or "Density" or "Dynamics" or "Emissions" or "Fingerprint" or "Fixation" or "Flux" or "Footprint" or "Pool" or "Recycling" or "Reduction " or "Sequestration " or "Sink" or "Stock "</v>
      </c>
    </row>
    <row r="51" spans="1:14" x14ac:dyDescent="0.25">
      <c r="N51" t="str">
        <f t="shared" si="2"/>
        <v>"Accumulation" or "Balance " or "Budget" or "Capture" or "Content" or "Cycle " or "Cyclus" or "Density" or "Dynamics" or "Emissions" or "Fingerprint" or "Fixation" or "Flux" or "Footprint" or "Pool" or "Recycling" or "Reduction " or "Sequestration " or "Sink" or "Stock " or "Storage"</v>
      </c>
    </row>
    <row r="52" spans="1:14" x14ac:dyDescent="0.25">
      <c r="A52" s="2" t="s">
        <v>385</v>
      </c>
      <c r="N52" t="str">
        <f t="shared" si="2"/>
        <v>"Accumulation" or "Balance " or "Budget" or "Capture" or "Content" or "Cycle " or "Cyclus" or "Density" or "Dynamics" or "Emissions" or "Fingerprint" or "Fixation" or "Flux" or "Footprint" or "Pool" or "Recycling" or "Reduction " or "Sequestration " or "Sink" or "Stock " or "Storage" or "Uptake"</v>
      </c>
    </row>
    <row r="53" spans="1:14" x14ac:dyDescent="0.25">
      <c r="D53" t="s">
        <v>366</v>
      </c>
      <c r="F53" t="str">
        <f t="shared" ref="F53:F67" ca="1" si="6">D53&amp;IFERROR(INDIRECT(C53,1),"")&amp;E53</f>
        <v>TITLE-ABS-KEY(</v>
      </c>
    </row>
    <row r="54" spans="1:14" x14ac:dyDescent="0.25">
      <c r="C54" t="s">
        <v>369</v>
      </c>
      <c r="D54" t="s">
        <v>373</v>
      </c>
      <c r="E54" s="94" t="s">
        <v>372</v>
      </c>
      <c r="F54" t="str">
        <f t="shared" ca="1" si="6"/>
        <v>(("LULUCF" or "Land use" or "Land management") W/10</v>
      </c>
    </row>
    <row r="55" spans="1:14" x14ac:dyDescent="0.25">
      <c r="C55" t="s">
        <v>370</v>
      </c>
      <c r="D55" t="s">
        <v>367</v>
      </c>
      <c r="E55" s="94" t="s">
        <v>374</v>
      </c>
      <c r="F55" t="str">
        <f t="shared" ca="1" si="6"/>
        <v>("Changing climate" or "Climate adapt*" or "Climate change" or "Climate friendly" or "Climate neutral" or "Climate smart" or "Climate-ready" or "Climatic adapt*" or "Climatic change" or "Eco-friendly" or "Ecosystem function" or "Ecosystem service" or "Environmental" or "Environmentally friendly" or "Natural resource" or "Nature based solution" or "Renewable resource" or "Sustainability" or "Sustainable")) AND NOT</v>
      </c>
    </row>
    <row r="56" spans="1:14" x14ac:dyDescent="0.25">
      <c r="C56" t="s">
        <v>371</v>
      </c>
      <c r="D56" t="s">
        <v>367</v>
      </c>
      <c r="E56" s="94" t="s">
        <v>368</v>
      </c>
      <c r="F56" t="str">
        <f t="shared" ca="1" si="6"/>
        <v>("Traffic " or "Transportation" or "Travel " or "Trip")) OR</v>
      </c>
    </row>
    <row r="57" spans="1:14" x14ac:dyDescent="0.25">
      <c r="D57" t="s">
        <v>366</v>
      </c>
      <c r="F57" t="str">
        <f t="shared" ca="1" si="6"/>
        <v>TITLE-ABS-KEY(</v>
      </c>
    </row>
    <row r="58" spans="1:14" x14ac:dyDescent="0.25">
      <c r="C58" t="s">
        <v>375</v>
      </c>
      <c r="D58" t="s">
        <v>373</v>
      </c>
      <c r="E58" s="94" t="s">
        <v>378</v>
      </c>
      <c r="F58" t="str">
        <f t="shared" ca="1" si="6"/>
        <v>(("LULUCF" or "Land use" or "Land management") AND</v>
      </c>
    </row>
    <row r="59" spans="1:14" x14ac:dyDescent="0.25">
      <c r="C59" t="s">
        <v>376</v>
      </c>
      <c r="D59" t="s">
        <v>373</v>
      </c>
      <c r="E59" s="94" t="s">
        <v>379</v>
      </c>
      <c r="F59" t="str">
        <f t="shared" ca="1" si="6"/>
        <v>(("Greenhouse gas" or "GHG" or "Carbon" or "CO2" or "Methane" or "CH4" or "Laughing gas" or "N2O") PRE/3</v>
      </c>
    </row>
    <row r="60" spans="1:14" x14ac:dyDescent="0.25">
      <c r="C60" t="s">
        <v>377</v>
      </c>
      <c r="D60" t="s">
        <v>367</v>
      </c>
      <c r="E60" s="94" t="s">
        <v>380</v>
      </c>
      <c r="F60" t="str">
        <f t="shared" ca="1" si="6"/>
        <v>("Accumulation" or "Balance " or "Budget" or "Capture" or "Content" or "Cycle " or "Cyclus" or "Density" or "Dynamics" or "Emissions" or "Fingerprint" or "Fixation" or "Flux" or "Footprint" or "Pool" or "Recycling" or "Reduction " or "Sequestration " or "Sink" or "Stock " or "Storage" or "Uptake"))) AND NOT</v>
      </c>
    </row>
    <row r="61" spans="1:14" x14ac:dyDescent="0.25">
      <c r="C61" t="s">
        <v>434</v>
      </c>
      <c r="D61" t="s">
        <v>367</v>
      </c>
      <c r="E61" s="94" t="s">
        <v>368</v>
      </c>
      <c r="F61" t="str">
        <f t="shared" ca="1" si="6"/>
        <v>("Traffic " or "Transportation" or "Travel " or "Trip")) OR</v>
      </c>
    </row>
    <row r="62" spans="1:14" x14ac:dyDescent="0.25">
      <c r="D62" t="s">
        <v>366</v>
      </c>
      <c r="F62" t="str">
        <f t="shared" ca="1" si="6"/>
        <v>TITLE-ABS-KEY(</v>
      </c>
    </row>
    <row r="63" spans="1:14" x14ac:dyDescent="0.25">
      <c r="C63" t="s">
        <v>381</v>
      </c>
      <c r="D63" t="s">
        <v>367</v>
      </c>
      <c r="E63" s="94" t="s">
        <v>372</v>
      </c>
      <c r="F63" t="str">
        <f t="shared" ca="1" si="6"/>
        <v>("land cover " or "land degradation") W/10</v>
      </c>
    </row>
    <row r="64" spans="1:14" x14ac:dyDescent="0.25">
      <c r="C64" t="s">
        <v>382</v>
      </c>
      <c r="D64" t="s">
        <v>367</v>
      </c>
      <c r="E64" s="94" t="s">
        <v>368</v>
      </c>
      <c r="F64" t="str">
        <f t="shared" ca="1" si="6"/>
        <v>("browning" or "change " or "changing climate" or "classification" or "greening")) OR</v>
      </c>
    </row>
    <row r="65" spans="1:6" x14ac:dyDescent="0.25">
      <c r="D65" t="s">
        <v>366</v>
      </c>
      <c r="F65" t="str">
        <f t="shared" ca="1" si="6"/>
        <v>TITLE-ABS-KEY(</v>
      </c>
    </row>
    <row r="66" spans="1:6" x14ac:dyDescent="0.25">
      <c r="C66" t="s">
        <v>383</v>
      </c>
      <c r="D66" t="s">
        <v>367</v>
      </c>
      <c r="E66" s="94" t="s">
        <v>372</v>
      </c>
      <c r="F66" t="str">
        <f t="shared" ca="1" si="6"/>
        <v>("land degradation") W/10</v>
      </c>
    </row>
    <row r="67" spans="1:6" x14ac:dyDescent="0.25">
      <c r="C67" t="s">
        <v>384</v>
      </c>
      <c r="D67" t="s">
        <v>367</v>
      </c>
      <c r="E67" s="94" t="s">
        <v>368</v>
      </c>
      <c r="F67" t="str">
        <f t="shared" ca="1" si="6"/>
        <v>("avoid*" or "combat*" or "major driver" or "minimi*" or "mitigat*" or "monitor*" or "prevent*" or "reduc*" or "reverse")) OR</v>
      </c>
    </row>
    <row r="69" spans="1:6" x14ac:dyDescent="0.25">
      <c r="A69" s="2" t="s">
        <v>435</v>
      </c>
    </row>
    <row r="70" spans="1:6" x14ac:dyDescent="0.25">
      <c r="D70" t="s">
        <v>440</v>
      </c>
      <c r="F70" t="str">
        <f ca="1">D70&amp;IFERROR(INDIRECT(C70,1),"")&amp;E70</f>
        <v>((TITLE-ABS(</v>
      </c>
    </row>
    <row r="71" spans="1:6" x14ac:dyDescent="0.25">
      <c r="C71" t="s">
        <v>369</v>
      </c>
      <c r="D71" t="s">
        <v>367</v>
      </c>
      <c r="E71" s="94" t="s">
        <v>372</v>
      </c>
      <c r="F71" t="str">
        <f t="shared" ref="F71:F76" ca="1" si="7">D71&amp;IFERROR(INDIRECT(C71,1),"")&amp;E71</f>
        <v>("LULUCF" or "Land use" or "Land management") W/10</v>
      </c>
    </row>
    <row r="72" spans="1:6" x14ac:dyDescent="0.25">
      <c r="C72" t="s">
        <v>370</v>
      </c>
      <c r="D72" t="s">
        <v>367</v>
      </c>
      <c r="E72" s="94" t="s">
        <v>368</v>
      </c>
      <c r="F72" t="str">
        <f t="shared" ca="1" si="7"/>
        <v>("Changing climate" or "Climate adapt*" or "Climate change" or "Climate friendly" or "Climate neutral" or "Climate smart" or "Climate-ready" or "Climatic adapt*" or "Climatic change" or "Eco-friendly" or "Ecosystem function" or "Ecosystem service" or "Environmental" or "Environmentally friendly" or "Natural resource" or "Nature based solution" or "Renewable resource" or "Sustainability" or "Sustainable")) OR</v>
      </c>
    </row>
    <row r="73" spans="1:6" x14ac:dyDescent="0.25">
      <c r="C73" t="s">
        <v>369</v>
      </c>
      <c r="D73" t="s">
        <v>441</v>
      </c>
      <c r="E73" s="94" t="s">
        <v>372</v>
      </c>
      <c r="F73" t="str">
        <f t="shared" ca="1" si="7"/>
        <v>AUTHKEY(("LULUCF" or "Land use" or "Land management") W/10</v>
      </c>
    </row>
    <row r="74" spans="1:6" x14ac:dyDescent="0.25">
      <c r="C74" t="s">
        <v>370</v>
      </c>
      <c r="D74" t="s">
        <v>367</v>
      </c>
      <c r="E74" s="94" t="s">
        <v>380</v>
      </c>
      <c r="F74" t="str">
        <f t="shared" ca="1" si="7"/>
        <v>("Changing climate" or "Climate adapt*" or "Climate change" or "Climate friendly" or "Climate neutral" or "Climate smart" or "Climate-ready" or "Climatic adapt*" or "Climatic change" or "Eco-friendly" or "Ecosystem function" or "Ecosystem service" or "Environmental" or "Environmentally friendly" or "Natural resource" or "Nature based solution" or "Renewable resource" or "Sustainability" or "Sustainable"))) AND NOT</v>
      </c>
    </row>
    <row r="75" spans="1:6" x14ac:dyDescent="0.25">
      <c r="C75" t="s">
        <v>371</v>
      </c>
      <c r="D75" t="s">
        <v>443</v>
      </c>
      <c r="E75" s="94" t="s">
        <v>386</v>
      </c>
      <c r="F75" t="str">
        <f t="shared" ca="1" si="7"/>
        <v>(TITLE-ABS("Traffic " or "Transportation" or "Travel " or "Trip") OR</v>
      </c>
    </row>
    <row r="76" spans="1:6" x14ac:dyDescent="0.25">
      <c r="C76" t="s">
        <v>371</v>
      </c>
      <c r="D76" s="50" t="s">
        <v>439</v>
      </c>
      <c r="E76" s="95" t="s">
        <v>388</v>
      </c>
      <c r="F76" t="str">
        <f t="shared" ca="1" si="7"/>
        <v>AUTHKEY("Traffic " or "Transportation" or "Travel " or "Trip"))) OR</v>
      </c>
    </row>
    <row r="77" spans="1:6" x14ac:dyDescent="0.25">
      <c r="D77" t="s">
        <v>447</v>
      </c>
      <c r="F77" t="str">
        <f t="shared" ref="F77:F79" ca="1" si="8">D77&amp;IFERROR(INDIRECT(C77,1),"")&amp;E77</f>
        <v>(((TITLE-ABS</v>
      </c>
    </row>
    <row r="78" spans="1:6" x14ac:dyDescent="0.25">
      <c r="C78" t="s">
        <v>375</v>
      </c>
      <c r="D78" t="s">
        <v>367</v>
      </c>
      <c r="E78" s="94" t="s">
        <v>386</v>
      </c>
      <c r="F78" t="str">
        <f t="shared" ca="1" si="8"/>
        <v>("LULUCF" or "Land use" or "Land management") OR</v>
      </c>
    </row>
    <row r="79" spans="1:6" x14ac:dyDescent="0.25">
      <c r="C79" t="s">
        <v>375</v>
      </c>
      <c r="D79" s="50" t="s">
        <v>439</v>
      </c>
      <c r="E79" s="95" t="s">
        <v>418</v>
      </c>
      <c r="F79" t="str">
        <f t="shared" ca="1" si="8"/>
        <v>AUTHKEY("LULUCF" or "Land use" or "Land management")) AND</v>
      </c>
    </row>
    <row r="80" spans="1:6" x14ac:dyDescent="0.25">
      <c r="C80" t="s">
        <v>376</v>
      </c>
      <c r="D80" t="s">
        <v>445</v>
      </c>
      <c r="E80" s="94" t="s">
        <v>379</v>
      </c>
      <c r="F80" t="str">
        <f ca="1">D80&amp;IFERROR(INDIRECT(C80,1),"")&amp;E80</f>
        <v>(TITLE-ABS(("Greenhouse gas" or "GHG" or "Carbon" or "CO2" or "Methane" or "CH4" or "Laughing gas" or "N2O") PRE/3</v>
      </c>
    </row>
    <row r="81" spans="3:6" x14ac:dyDescent="0.25">
      <c r="C81" t="s">
        <v>377</v>
      </c>
      <c r="D81" t="s">
        <v>367</v>
      </c>
      <c r="E81" s="94" t="s">
        <v>368</v>
      </c>
      <c r="F81" t="str">
        <f t="shared" ref="F81:F85" ca="1" si="9">D81&amp;IFERROR(INDIRECT(C81,1),"")&amp;E81</f>
        <v>("Accumulation" or "Balance " or "Budget" or "Capture" or "Content" or "Cycle " or "Cyclus" or "Density" or "Dynamics" or "Emissions" or "Fingerprint" or "Fixation" or "Flux" or "Footprint" or "Pool" or "Recycling" or "Reduction " or "Sequestration " or "Sink" or "Stock " or "Storage" or "Uptake")) OR</v>
      </c>
    </row>
    <row r="82" spans="3:6" x14ac:dyDescent="0.25">
      <c r="C82" t="s">
        <v>376</v>
      </c>
      <c r="D82" t="s">
        <v>441</v>
      </c>
      <c r="E82" s="94" t="s">
        <v>379</v>
      </c>
      <c r="F82" t="str">
        <f t="shared" ca="1" si="9"/>
        <v>AUTHKEY(("Greenhouse gas" or "GHG" or "Carbon" or "CO2" or "Methane" or "CH4" or "Laughing gas" or "N2O") PRE/3</v>
      </c>
    </row>
    <row r="83" spans="3:6" x14ac:dyDescent="0.25">
      <c r="C83" t="s">
        <v>377</v>
      </c>
      <c r="D83" t="s">
        <v>367</v>
      </c>
      <c r="E83" s="94" t="s">
        <v>446</v>
      </c>
      <c r="F83" t="str">
        <f t="shared" ca="1" si="9"/>
        <v>("Accumulation" or "Balance " or "Budget" or "Capture" or "Content" or "Cycle " or "Cyclus" or "Density" or "Dynamics" or "Emissions" or "Fingerprint" or "Fixation" or "Flux" or "Footprint" or "Pool" or "Recycling" or "Reduction " or "Sequestration " or "Sink" or "Stock " or "Storage" or "Uptake")))) AND NOT</v>
      </c>
    </row>
    <row r="84" spans="3:6" x14ac:dyDescent="0.25">
      <c r="C84" t="s">
        <v>434</v>
      </c>
      <c r="D84" t="s">
        <v>443</v>
      </c>
      <c r="E84" s="94" t="s">
        <v>386</v>
      </c>
      <c r="F84" t="str">
        <f t="shared" ca="1" si="9"/>
        <v>(TITLE-ABS("Traffic " or "Transportation" or "Travel " or "Trip") OR</v>
      </c>
    </row>
    <row r="85" spans="3:6" x14ac:dyDescent="0.25">
      <c r="C85" t="s">
        <v>434</v>
      </c>
      <c r="D85" s="50" t="s">
        <v>439</v>
      </c>
      <c r="E85" s="94" t="s">
        <v>388</v>
      </c>
      <c r="F85" t="str">
        <f t="shared" ca="1" si="9"/>
        <v>AUTHKEY("Traffic " or "Transportation" or "Travel " or "Trip"))) OR</v>
      </c>
    </row>
    <row r="86" spans="3:6" x14ac:dyDescent="0.25">
      <c r="D86" t="s">
        <v>438</v>
      </c>
      <c r="F86" t="str">
        <f ca="1">D86&amp;IFERROR(INDIRECT(C86,1),"")&amp;E86</f>
        <v>TITLE-ABS(</v>
      </c>
    </row>
    <row r="87" spans="3:6" x14ac:dyDescent="0.25">
      <c r="C87" t="s">
        <v>381</v>
      </c>
      <c r="D87" t="s">
        <v>367</v>
      </c>
      <c r="E87" s="94" t="s">
        <v>372</v>
      </c>
      <c r="F87" t="str">
        <f t="shared" ref="F87:F88" ca="1" si="10">D87&amp;IFERROR(INDIRECT(C87,1),"")&amp;E87</f>
        <v>("land cover " or "land degradation") W/10</v>
      </c>
    </row>
    <row r="88" spans="3:6" x14ac:dyDescent="0.25">
      <c r="C88" t="s">
        <v>382</v>
      </c>
      <c r="D88" t="s">
        <v>367</v>
      </c>
      <c r="E88" s="94" t="s">
        <v>368</v>
      </c>
      <c r="F88" t="str">
        <f t="shared" ca="1" si="10"/>
        <v>("browning" or "change " or "changing climate" or "classification" or "greening")) OR</v>
      </c>
    </row>
    <row r="89" spans="3:6" x14ac:dyDescent="0.25">
      <c r="D89" t="s">
        <v>439</v>
      </c>
      <c r="F89" t="str">
        <f ca="1">D89&amp;IFERROR(INDIRECT(C89,1),"")&amp;E89</f>
        <v>AUTHKEY(</v>
      </c>
    </row>
    <row r="90" spans="3:6" x14ac:dyDescent="0.25">
      <c r="C90" t="s">
        <v>381</v>
      </c>
      <c r="D90" t="s">
        <v>367</v>
      </c>
      <c r="E90" s="94" t="s">
        <v>372</v>
      </c>
      <c r="F90" t="str">
        <f t="shared" ref="F90:F91" ca="1" si="11">D90&amp;IFERROR(INDIRECT(C90,1),"")&amp;E90</f>
        <v>("land cover " or "land degradation") W/10</v>
      </c>
    </row>
    <row r="91" spans="3:6" x14ac:dyDescent="0.25">
      <c r="C91" t="s">
        <v>382</v>
      </c>
      <c r="D91" t="s">
        <v>367</v>
      </c>
      <c r="E91" s="94" t="s">
        <v>368</v>
      </c>
      <c r="F91" t="str">
        <f t="shared" ca="1" si="11"/>
        <v>("browning" or "change " or "changing climate" or "classification" or "greening")) OR</v>
      </c>
    </row>
    <row r="92" spans="3:6" x14ac:dyDescent="0.25">
      <c r="D92" t="s">
        <v>438</v>
      </c>
      <c r="F92" t="str">
        <f ca="1">D92&amp;IFERROR(INDIRECT(C92,1),"")&amp;E92</f>
        <v>TITLE-ABS(</v>
      </c>
    </row>
    <row r="93" spans="3:6" x14ac:dyDescent="0.25">
      <c r="C93" t="s">
        <v>383</v>
      </c>
      <c r="D93" t="s">
        <v>367</v>
      </c>
      <c r="E93" s="94" t="s">
        <v>372</v>
      </c>
      <c r="F93" t="str">
        <f t="shared" ref="F93:F94" ca="1" si="12">D93&amp;IFERROR(INDIRECT(C93,1),"")&amp;E93</f>
        <v>("land degradation") W/10</v>
      </c>
    </row>
    <row r="94" spans="3:6" x14ac:dyDescent="0.25">
      <c r="C94" t="s">
        <v>384</v>
      </c>
      <c r="D94" t="s">
        <v>367</v>
      </c>
      <c r="E94" s="94" t="s">
        <v>368</v>
      </c>
      <c r="F94" t="str">
        <f t="shared" ca="1" si="12"/>
        <v>("avoid*" or "combat*" or "major driver" or "minimi*" or "mitigat*" or "monitor*" or "prevent*" or "reduc*" or "reverse")) OR</v>
      </c>
    </row>
    <row r="95" spans="3:6" x14ac:dyDescent="0.25">
      <c r="D95" t="s">
        <v>439</v>
      </c>
      <c r="F95" t="str">
        <f ca="1">D95&amp;IFERROR(INDIRECT(C95,1),"")&amp;E95</f>
        <v>AUTHKEY(</v>
      </c>
    </row>
    <row r="96" spans="3:6" x14ac:dyDescent="0.25">
      <c r="C96" t="s">
        <v>383</v>
      </c>
      <c r="D96" t="s">
        <v>367</v>
      </c>
      <c r="E96" s="94" t="s">
        <v>372</v>
      </c>
      <c r="F96" t="str">
        <f t="shared" ref="F96:F97" ca="1" si="13">D96&amp;IFERROR(INDIRECT(C96,1),"")&amp;E96</f>
        <v>("land degradation") W/10</v>
      </c>
    </row>
    <row r="97" spans="3:6" x14ac:dyDescent="0.25">
      <c r="C97" t="s">
        <v>384</v>
      </c>
      <c r="D97" t="s">
        <v>367</v>
      </c>
      <c r="E97" s="94" t="s">
        <v>368</v>
      </c>
      <c r="F97" t="str">
        <f t="shared" ca="1" si="13"/>
        <v>("avoid*" or "combat*" or "major driver" or "minimi*" or "mitigat*" or "monitor*" or "prevent*" or "reduc*" or "reverse")) OR</v>
      </c>
    </row>
  </sheetData>
  <sortState ref="T7:T11">
    <sortCondition ref="T7"/>
  </sortState>
  <mergeCells count="4">
    <mergeCell ref="R12:T13"/>
    <mergeCell ref="V16:X17"/>
    <mergeCell ref="D26:H27"/>
    <mergeCell ref="J29:P30"/>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W120"/>
  <sheetViews>
    <sheetView workbookViewId="0">
      <pane xSplit="1" ySplit="7" topLeftCell="B17" activePane="bottomRight" state="frozen"/>
      <selection pane="topRight" activeCell="B1" sqref="B1"/>
      <selection pane="bottomLeft" activeCell="A8" sqref="A8"/>
      <selection pane="bottomRight"/>
    </sheetView>
  </sheetViews>
  <sheetFormatPr defaultRowHeight="15" x14ac:dyDescent="0.25"/>
  <cols>
    <col min="1" max="1" width="35.7109375" customWidth="1"/>
    <col min="2" max="2" width="5.7109375" customWidth="1"/>
    <col min="4" max="4" width="23.7109375" customWidth="1"/>
    <col min="5" max="5" width="5.7109375" style="94" customWidth="1"/>
    <col min="6" max="6" width="23.7109375" customWidth="1"/>
    <col min="7" max="7" width="8.7109375" customWidth="1"/>
    <col min="8" max="8" width="23.7109375" customWidth="1"/>
    <col min="9" max="9" width="5.7109375" style="94" customWidth="1"/>
    <col min="10" max="10" width="23.7109375" customWidth="1"/>
    <col min="11" max="11" width="5.7109375" style="94" customWidth="1"/>
    <col min="12" max="12" width="23.7109375" customWidth="1"/>
    <col min="14" max="14" width="23.7109375" customWidth="1"/>
    <col min="15" max="15" width="5.7109375" style="94" customWidth="1"/>
    <col min="16" max="16" width="23.7109375" customWidth="1"/>
    <col min="18" max="18" width="23.7109375" customWidth="1"/>
    <col min="19" max="19" width="5.7109375" style="94" customWidth="1"/>
    <col min="20" max="20" width="23.7109375" customWidth="1"/>
    <col min="21" max="21" width="5.7109375" style="94" customWidth="1"/>
    <col min="22" max="22" width="23.7109375" customWidth="1"/>
  </cols>
  <sheetData>
    <row r="1" spans="1:49" ht="21" x14ac:dyDescent="0.35">
      <c r="A1" s="1" t="s">
        <v>332</v>
      </c>
    </row>
    <row r="2" spans="1:49" s="33" customFormat="1" ht="18.75" x14ac:dyDescent="0.3">
      <c r="A2" s="33" t="s">
        <v>280</v>
      </c>
      <c r="E2" s="108"/>
      <c r="I2" s="108"/>
      <c r="K2" s="108"/>
      <c r="O2" s="108"/>
      <c r="S2" s="108"/>
      <c r="U2" s="108"/>
    </row>
    <row r="3" spans="1:49" s="33" customFormat="1" ht="18.75" x14ac:dyDescent="0.3">
      <c r="A3" s="39" t="s">
        <v>278</v>
      </c>
      <c r="E3" s="108"/>
      <c r="H3" s="37"/>
      <c r="I3" s="111"/>
      <c r="J3" s="37"/>
      <c r="K3" s="108"/>
      <c r="O3" s="108"/>
      <c r="S3" s="108"/>
      <c r="U3" s="108"/>
    </row>
    <row r="4" spans="1:49" s="33" customFormat="1" ht="15.6" customHeight="1" x14ac:dyDescent="0.3">
      <c r="A4" s="56"/>
      <c r="B4" s="56"/>
      <c r="C4" s="56"/>
      <c r="D4" s="56"/>
      <c r="E4" s="109"/>
      <c r="F4" s="56"/>
      <c r="G4" s="56"/>
      <c r="H4" s="56"/>
      <c r="I4" s="109"/>
      <c r="J4" s="56"/>
      <c r="K4" s="109"/>
      <c r="L4" s="56"/>
      <c r="M4" s="56"/>
      <c r="N4" s="56"/>
      <c r="O4" s="109"/>
      <c r="P4" s="56"/>
      <c r="Q4" s="56"/>
      <c r="R4" s="56"/>
      <c r="S4" s="109"/>
      <c r="T4" s="56"/>
      <c r="U4" s="109"/>
      <c r="V4" s="56"/>
      <c r="W4" s="56"/>
      <c r="X4" s="56"/>
      <c r="Y4" s="56"/>
      <c r="Z4" s="56"/>
      <c r="AA4" s="56"/>
      <c r="AB4" s="56"/>
      <c r="AC4" s="56"/>
      <c r="AD4" s="56"/>
      <c r="AE4" s="56"/>
      <c r="AF4" s="56"/>
      <c r="AG4" s="56"/>
      <c r="AH4" s="56"/>
      <c r="AI4" s="56"/>
      <c r="AJ4" s="56"/>
      <c r="AK4" s="56"/>
      <c r="AL4" s="56"/>
      <c r="AM4" s="56"/>
      <c r="AN4" s="56"/>
      <c r="AO4" s="56"/>
      <c r="AP4" s="56"/>
      <c r="AQ4" s="56"/>
      <c r="AR4" s="56"/>
      <c r="AS4" s="56"/>
      <c r="AT4" s="56"/>
      <c r="AU4" s="56"/>
      <c r="AV4" s="56"/>
      <c r="AW4" s="56"/>
    </row>
    <row r="5" spans="1:49" x14ac:dyDescent="0.25">
      <c r="A5" s="55"/>
      <c r="B5" s="55"/>
      <c r="C5" s="55"/>
      <c r="D5" s="58" t="s">
        <v>223</v>
      </c>
      <c r="E5" s="89"/>
      <c r="F5" s="55"/>
      <c r="G5" s="55"/>
      <c r="H5" s="58" t="s">
        <v>225</v>
      </c>
      <c r="I5" s="89"/>
      <c r="J5" s="55"/>
      <c r="K5" s="89"/>
      <c r="L5" s="55"/>
      <c r="M5" s="55"/>
      <c r="N5" s="58" t="s">
        <v>233</v>
      </c>
      <c r="O5" s="89"/>
      <c r="P5" s="55"/>
      <c r="Q5" s="55"/>
      <c r="R5" s="58" t="s">
        <v>236</v>
      </c>
      <c r="S5" s="89"/>
      <c r="T5" s="55"/>
      <c r="U5" s="89"/>
      <c r="V5" s="55"/>
      <c r="W5" s="55"/>
      <c r="X5" s="55"/>
      <c r="Y5" s="55"/>
      <c r="Z5" s="55"/>
      <c r="AA5" s="55"/>
      <c r="AB5" s="55"/>
      <c r="AC5" s="55"/>
      <c r="AD5" s="55"/>
      <c r="AE5" s="55"/>
      <c r="AF5" s="55"/>
      <c r="AG5" s="55"/>
      <c r="AH5" s="55"/>
      <c r="AI5" s="55"/>
      <c r="AJ5" s="55"/>
      <c r="AK5" s="55"/>
      <c r="AL5" s="55"/>
      <c r="AM5" s="55"/>
      <c r="AN5" s="55"/>
      <c r="AO5" s="55"/>
      <c r="AP5" s="55"/>
      <c r="AQ5" s="55"/>
      <c r="AR5" s="55"/>
      <c r="AS5" s="55"/>
      <c r="AT5" s="55"/>
      <c r="AU5" s="55"/>
      <c r="AV5" s="55"/>
      <c r="AW5" s="55"/>
    </row>
    <row r="6" spans="1:49" x14ac:dyDescent="0.25">
      <c r="A6" s="58" t="s">
        <v>284</v>
      </c>
      <c r="B6" s="55"/>
      <c r="C6" s="55"/>
      <c r="D6" s="62" t="s">
        <v>32</v>
      </c>
      <c r="E6" s="97"/>
      <c r="F6" s="62" t="s">
        <v>33</v>
      </c>
      <c r="G6" s="55"/>
      <c r="H6" s="62" t="s">
        <v>17</v>
      </c>
      <c r="I6" s="97"/>
      <c r="J6" s="62" t="s">
        <v>18</v>
      </c>
      <c r="K6" s="97"/>
      <c r="L6" s="62" t="s">
        <v>140</v>
      </c>
      <c r="M6" s="55"/>
      <c r="N6" s="62" t="s">
        <v>91</v>
      </c>
      <c r="O6" s="97"/>
      <c r="P6" s="62" t="s">
        <v>92</v>
      </c>
      <c r="Q6" s="55"/>
      <c r="R6" s="62" t="s">
        <v>237</v>
      </c>
      <c r="S6" s="97"/>
      <c r="T6" s="62" t="s">
        <v>238</v>
      </c>
      <c r="U6" s="97"/>
      <c r="V6" s="62" t="s">
        <v>239</v>
      </c>
      <c r="W6" s="55"/>
      <c r="X6" s="55"/>
      <c r="Y6" s="55"/>
      <c r="Z6" s="55"/>
      <c r="AA6" s="55"/>
      <c r="AB6" s="55"/>
      <c r="AC6" s="55"/>
      <c r="AD6" s="55"/>
      <c r="AE6" s="55"/>
      <c r="AF6" s="55"/>
      <c r="AG6" s="55"/>
      <c r="AH6" s="55"/>
      <c r="AI6" s="55"/>
      <c r="AJ6" s="55"/>
      <c r="AK6" s="55"/>
      <c r="AL6" s="55"/>
      <c r="AM6" s="55"/>
      <c r="AN6" s="55"/>
      <c r="AO6" s="55"/>
      <c r="AP6" s="55"/>
      <c r="AQ6" s="55"/>
      <c r="AR6" s="55"/>
      <c r="AS6" s="55"/>
      <c r="AT6" s="55"/>
      <c r="AU6" s="55"/>
      <c r="AV6" s="55"/>
      <c r="AW6" s="55"/>
    </row>
    <row r="7" spans="1:49" x14ac:dyDescent="0.25">
      <c r="A7" s="64" t="s">
        <v>47</v>
      </c>
      <c r="B7" s="107" t="s">
        <v>11</v>
      </c>
      <c r="C7" s="55"/>
      <c r="D7" s="64" t="s">
        <v>199</v>
      </c>
      <c r="E7" s="103" t="s">
        <v>209</v>
      </c>
      <c r="F7" s="64" t="s">
        <v>93</v>
      </c>
      <c r="G7" s="55"/>
      <c r="H7" s="64" t="s">
        <v>199</v>
      </c>
      <c r="I7" s="112" t="s">
        <v>16</v>
      </c>
      <c r="J7" s="64" t="s">
        <v>224</v>
      </c>
      <c r="K7" s="113" t="s">
        <v>138</v>
      </c>
      <c r="L7" s="64" t="s">
        <v>131</v>
      </c>
      <c r="M7" s="55"/>
      <c r="N7" s="64" t="s">
        <v>232</v>
      </c>
      <c r="O7" s="107" t="s">
        <v>209</v>
      </c>
      <c r="P7" s="64" t="s">
        <v>93</v>
      </c>
      <c r="Q7" s="55"/>
      <c r="R7" s="64" t="s">
        <v>232</v>
      </c>
      <c r="S7" s="112" t="s">
        <v>16</v>
      </c>
      <c r="T7" s="64" t="s">
        <v>224</v>
      </c>
      <c r="U7" s="113" t="s">
        <v>138</v>
      </c>
      <c r="V7" s="64" t="s">
        <v>131</v>
      </c>
      <c r="W7" s="55"/>
      <c r="X7" s="55"/>
      <c r="Y7" s="55"/>
      <c r="Z7" s="55"/>
      <c r="AA7" s="55"/>
      <c r="AB7" s="55"/>
      <c r="AC7" s="55"/>
      <c r="AD7" s="55"/>
      <c r="AE7" s="55"/>
      <c r="AF7" s="55"/>
      <c r="AG7" s="55"/>
      <c r="AH7" s="55"/>
      <c r="AI7" s="55"/>
      <c r="AJ7" s="55"/>
      <c r="AK7" s="55"/>
      <c r="AL7" s="55"/>
      <c r="AM7" s="55"/>
      <c r="AN7" s="55"/>
      <c r="AO7" s="55"/>
      <c r="AP7" s="55"/>
      <c r="AQ7" s="55"/>
      <c r="AR7" s="55"/>
      <c r="AS7" s="55"/>
      <c r="AT7" s="55"/>
      <c r="AU7" s="55"/>
      <c r="AV7" s="55"/>
      <c r="AW7" s="55"/>
    </row>
    <row r="8" spans="1:49" x14ac:dyDescent="0.25">
      <c r="A8" s="30" t="s">
        <v>4</v>
      </c>
      <c r="B8" s="68"/>
      <c r="C8" s="55"/>
      <c r="D8" s="30" t="s">
        <v>63</v>
      </c>
      <c r="E8" s="104"/>
      <c r="F8" s="30" t="s">
        <v>30</v>
      </c>
      <c r="G8" s="55"/>
      <c r="H8" s="30" t="s">
        <v>63</v>
      </c>
      <c r="I8" s="102"/>
      <c r="J8" s="30" t="s">
        <v>320</v>
      </c>
      <c r="K8" s="114"/>
      <c r="L8" s="30" t="s">
        <v>125</v>
      </c>
      <c r="M8" s="55"/>
      <c r="N8" s="30" t="s">
        <v>231</v>
      </c>
      <c r="O8" s="104"/>
      <c r="P8" s="30" t="s">
        <v>30</v>
      </c>
      <c r="Q8" s="55"/>
      <c r="R8" s="30" t="s">
        <v>231</v>
      </c>
      <c r="S8" s="102"/>
      <c r="T8" s="30" t="s">
        <v>320</v>
      </c>
      <c r="U8" s="114"/>
      <c r="V8" s="30" t="s">
        <v>125</v>
      </c>
      <c r="W8" s="55"/>
      <c r="X8" s="55"/>
      <c r="Y8" s="55"/>
      <c r="Z8" s="55"/>
      <c r="AA8" s="55"/>
      <c r="AB8" s="55"/>
      <c r="AC8" s="55"/>
      <c r="AD8" s="55"/>
      <c r="AE8" s="55"/>
      <c r="AF8" s="55"/>
      <c r="AG8" s="55"/>
      <c r="AH8" s="55"/>
      <c r="AI8" s="55"/>
      <c r="AJ8" s="55"/>
      <c r="AK8" s="55"/>
      <c r="AL8" s="55"/>
      <c r="AM8" s="55"/>
      <c r="AN8" s="55"/>
      <c r="AO8" s="55"/>
      <c r="AP8" s="55"/>
      <c r="AQ8" s="55"/>
      <c r="AR8" s="55"/>
      <c r="AS8" s="55"/>
      <c r="AT8" s="55"/>
      <c r="AU8" s="55"/>
      <c r="AV8" s="55"/>
      <c r="AW8" s="55"/>
    </row>
    <row r="9" spans="1:49" x14ac:dyDescent="0.25">
      <c r="A9" s="30" t="s">
        <v>46</v>
      </c>
      <c r="B9" s="68"/>
      <c r="C9" s="55"/>
      <c r="D9" s="30" t="s">
        <v>137</v>
      </c>
      <c r="E9" s="104"/>
      <c r="F9" s="30" t="s">
        <v>83</v>
      </c>
      <c r="G9" s="55"/>
      <c r="H9" s="30" t="s">
        <v>137</v>
      </c>
      <c r="I9" s="102"/>
      <c r="J9" s="30" t="s">
        <v>38</v>
      </c>
      <c r="K9" s="114"/>
      <c r="L9" s="30" t="s">
        <v>146</v>
      </c>
      <c r="M9" s="55"/>
      <c r="N9" s="30" t="s">
        <v>104</v>
      </c>
      <c r="O9" s="117"/>
      <c r="P9" s="30" t="s">
        <v>83</v>
      </c>
      <c r="Q9" s="55"/>
      <c r="R9" s="30" t="s">
        <v>104</v>
      </c>
      <c r="S9" s="102"/>
      <c r="T9" s="30" t="s">
        <v>38</v>
      </c>
      <c r="U9" s="114"/>
      <c r="V9" s="30" t="s">
        <v>146</v>
      </c>
      <c r="W9" s="55"/>
      <c r="X9" s="55"/>
      <c r="Y9" s="55"/>
      <c r="Z9" s="55"/>
      <c r="AA9" s="55"/>
      <c r="AB9" s="55"/>
      <c r="AC9" s="55"/>
      <c r="AD9" s="55"/>
      <c r="AE9" s="55"/>
      <c r="AF9" s="55"/>
      <c r="AG9" s="55"/>
      <c r="AH9" s="55"/>
      <c r="AI9" s="55"/>
      <c r="AJ9" s="55"/>
      <c r="AK9" s="55"/>
      <c r="AL9" s="55"/>
      <c r="AM9" s="55"/>
      <c r="AN9" s="55"/>
      <c r="AO9" s="55"/>
      <c r="AP9" s="55"/>
      <c r="AQ9" s="55"/>
      <c r="AR9" s="55"/>
      <c r="AS9" s="55"/>
      <c r="AT9" s="55"/>
      <c r="AU9" s="55"/>
      <c r="AV9" s="55"/>
      <c r="AW9" s="55"/>
    </row>
    <row r="10" spans="1:49" ht="18" x14ac:dyDescent="0.35">
      <c r="A10" s="30" t="s">
        <v>14</v>
      </c>
      <c r="B10" s="68"/>
      <c r="C10" s="55"/>
      <c r="D10" s="30" t="s">
        <v>204</v>
      </c>
      <c r="E10" s="104"/>
      <c r="F10" s="30" t="s">
        <v>9</v>
      </c>
      <c r="G10" s="55"/>
      <c r="H10" s="30" t="s">
        <v>204</v>
      </c>
      <c r="I10" s="102"/>
      <c r="J10" s="30" t="s">
        <v>449</v>
      </c>
      <c r="K10" s="114"/>
      <c r="L10" s="30" t="s">
        <v>52</v>
      </c>
      <c r="M10" s="55"/>
      <c r="N10" s="30" t="s">
        <v>103</v>
      </c>
      <c r="O10" s="117"/>
      <c r="P10" s="30" t="s">
        <v>9</v>
      </c>
      <c r="Q10" s="55"/>
      <c r="R10" s="30" t="s">
        <v>103</v>
      </c>
      <c r="S10" s="102"/>
      <c r="T10" s="30" t="s">
        <v>449</v>
      </c>
      <c r="U10" s="114"/>
      <c r="V10" s="30" t="s">
        <v>52</v>
      </c>
      <c r="W10" s="55"/>
      <c r="X10" s="55"/>
      <c r="Y10" s="55"/>
      <c r="Z10" s="55"/>
      <c r="AA10" s="55"/>
      <c r="AB10" s="55"/>
      <c r="AC10" s="55"/>
      <c r="AD10" s="55"/>
      <c r="AE10" s="55"/>
      <c r="AF10" s="55"/>
      <c r="AG10" s="55"/>
      <c r="AH10" s="55"/>
      <c r="AI10" s="55"/>
      <c r="AJ10" s="55"/>
      <c r="AK10" s="55"/>
      <c r="AL10" s="55"/>
      <c r="AM10" s="55"/>
      <c r="AN10" s="55"/>
      <c r="AO10" s="55"/>
      <c r="AP10" s="55"/>
      <c r="AQ10" s="55"/>
      <c r="AR10" s="55"/>
      <c r="AS10" s="55"/>
      <c r="AT10" s="55"/>
      <c r="AU10" s="55"/>
      <c r="AV10" s="55"/>
      <c r="AW10" s="55"/>
    </row>
    <row r="11" spans="1:49" x14ac:dyDescent="0.25">
      <c r="A11" s="30" t="s">
        <v>242</v>
      </c>
      <c r="B11" s="68"/>
      <c r="C11" s="55"/>
      <c r="D11" s="30" t="s">
        <v>246</v>
      </c>
      <c r="E11" s="104"/>
      <c r="F11" s="30" t="s">
        <v>132</v>
      </c>
      <c r="G11" s="55"/>
      <c r="H11" s="30" t="s">
        <v>246</v>
      </c>
      <c r="I11" s="102"/>
      <c r="J11" s="30" t="s">
        <v>154</v>
      </c>
      <c r="K11" s="114"/>
      <c r="L11" s="30" t="s">
        <v>129</v>
      </c>
      <c r="M11" s="55"/>
      <c r="N11" s="30" t="s">
        <v>234</v>
      </c>
      <c r="O11" s="117"/>
      <c r="P11" s="30" t="s">
        <v>132</v>
      </c>
      <c r="Q11" s="55"/>
      <c r="R11" s="30" t="s">
        <v>234</v>
      </c>
      <c r="S11" s="102"/>
      <c r="T11" s="30" t="s">
        <v>154</v>
      </c>
      <c r="U11" s="114"/>
      <c r="V11" s="30" t="s">
        <v>129</v>
      </c>
      <c r="W11" s="55"/>
      <c r="X11" s="55"/>
      <c r="Y11" s="55"/>
      <c r="Z11" s="55"/>
      <c r="AA11" s="55"/>
      <c r="AB11" s="55"/>
      <c r="AC11" s="55"/>
      <c r="AD11" s="55"/>
      <c r="AE11" s="55"/>
      <c r="AF11" s="55"/>
      <c r="AG11" s="55"/>
      <c r="AH11" s="55"/>
      <c r="AI11" s="55"/>
      <c r="AJ11" s="55"/>
      <c r="AK11" s="55"/>
      <c r="AL11" s="55"/>
      <c r="AM11" s="55"/>
      <c r="AN11" s="55"/>
      <c r="AO11" s="55"/>
      <c r="AP11" s="55"/>
      <c r="AQ11" s="55"/>
      <c r="AR11" s="55"/>
      <c r="AS11" s="55"/>
      <c r="AT11" s="55"/>
      <c r="AU11" s="55"/>
      <c r="AV11" s="55"/>
      <c r="AW11" s="55"/>
    </row>
    <row r="12" spans="1:49" ht="18" x14ac:dyDescent="0.35">
      <c r="A12" s="30" t="s">
        <v>206</v>
      </c>
      <c r="B12" s="68"/>
      <c r="C12" s="55"/>
      <c r="D12" s="30" t="s">
        <v>327</v>
      </c>
      <c r="E12" s="104"/>
      <c r="F12" s="30" t="s">
        <v>101</v>
      </c>
      <c r="G12" s="55"/>
      <c r="H12" s="30" t="s">
        <v>327</v>
      </c>
      <c r="I12" s="102"/>
      <c r="J12" s="30" t="s">
        <v>450</v>
      </c>
      <c r="K12" s="114"/>
      <c r="L12" s="30" t="s">
        <v>128</v>
      </c>
      <c r="M12" s="55"/>
      <c r="N12" s="30" t="s">
        <v>134</v>
      </c>
      <c r="O12" s="117"/>
      <c r="P12" s="30" t="s">
        <v>101</v>
      </c>
      <c r="Q12" s="55"/>
      <c r="R12" s="30" t="s">
        <v>134</v>
      </c>
      <c r="S12" s="102"/>
      <c r="T12" s="30" t="s">
        <v>450</v>
      </c>
      <c r="U12" s="114"/>
      <c r="V12" s="30" t="s">
        <v>128</v>
      </c>
      <c r="W12" s="55"/>
      <c r="X12" s="55"/>
      <c r="Y12" s="55"/>
      <c r="Z12" s="55"/>
      <c r="AA12" s="55"/>
      <c r="AB12" s="55"/>
      <c r="AC12" s="55"/>
      <c r="AD12" s="55"/>
      <c r="AE12" s="55"/>
      <c r="AF12" s="55"/>
      <c r="AG12" s="55"/>
      <c r="AH12" s="55"/>
      <c r="AI12" s="55"/>
      <c r="AJ12" s="55"/>
      <c r="AK12" s="55"/>
      <c r="AL12" s="55"/>
      <c r="AM12" s="55"/>
      <c r="AN12" s="55"/>
      <c r="AO12" s="55"/>
      <c r="AP12" s="55"/>
      <c r="AQ12" s="55"/>
      <c r="AR12" s="55"/>
      <c r="AS12" s="55"/>
      <c r="AT12" s="55"/>
      <c r="AU12" s="55"/>
      <c r="AV12" s="55"/>
      <c r="AW12" s="55"/>
    </row>
    <row r="13" spans="1:49" x14ac:dyDescent="0.25">
      <c r="A13" s="30" t="s">
        <v>202</v>
      </c>
      <c r="B13" s="68"/>
      <c r="C13" s="55"/>
      <c r="D13" s="30" t="s">
        <v>65</v>
      </c>
      <c r="E13" s="104"/>
      <c r="F13" s="30" t="s">
        <v>51</v>
      </c>
      <c r="G13" s="55"/>
      <c r="H13" s="30" t="s">
        <v>65</v>
      </c>
      <c r="I13" s="102"/>
      <c r="J13" s="30" t="s">
        <v>39</v>
      </c>
      <c r="K13" s="114"/>
      <c r="L13" s="30" t="s">
        <v>116</v>
      </c>
      <c r="M13" s="55"/>
      <c r="N13" s="30" t="s">
        <v>105</v>
      </c>
      <c r="O13" s="117"/>
      <c r="P13" s="30" t="s">
        <v>51</v>
      </c>
      <c r="Q13" s="55"/>
      <c r="R13" s="30" t="s">
        <v>105</v>
      </c>
      <c r="S13" s="102"/>
      <c r="T13" s="30" t="s">
        <v>39</v>
      </c>
      <c r="U13" s="114"/>
      <c r="V13" s="30" t="s">
        <v>116</v>
      </c>
      <c r="W13" s="55"/>
      <c r="X13" s="55"/>
      <c r="Y13" s="55"/>
      <c r="Z13" s="55"/>
      <c r="AA13" s="55"/>
      <c r="AB13" s="55"/>
      <c r="AC13" s="55"/>
      <c r="AD13" s="55"/>
      <c r="AE13" s="55"/>
      <c r="AF13" s="55"/>
      <c r="AG13" s="55"/>
      <c r="AH13" s="55"/>
      <c r="AI13" s="55"/>
      <c r="AJ13" s="55"/>
      <c r="AK13" s="55"/>
      <c r="AL13" s="55"/>
      <c r="AM13" s="55"/>
      <c r="AN13" s="55"/>
      <c r="AO13" s="55"/>
      <c r="AP13" s="55"/>
      <c r="AQ13" s="55"/>
      <c r="AR13" s="55"/>
      <c r="AS13" s="55"/>
      <c r="AT13" s="55"/>
      <c r="AU13" s="55"/>
      <c r="AV13" s="55"/>
      <c r="AW13" s="55"/>
    </row>
    <row r="14" spans="1:49" ht="18" x14ac:dyDescent="0.35">
      <c r="A14" s="30" t="s">
        <v>197</v>
      </c>
      <c r="B14" s="68"/>
      <c r="C14" s="55"/>
      <c r="D14" s="30" t="s">
        <v>207</v>
      </c>
      <c r="E14" s="104"/>
      <c r="F14" s="30" t="s">
        <v>88</v>
      </c>
      <c r="G14" s="55"/>
      <c r="H14" s="30" t="s">
        <v>207</v>
      </c>
      <c r="I14" s="102"/>
      <c r="J14" s="30" t="s">
        <v>451</v>
      </c>
      <c r="K14" s="114"/>
      <c r="L14" s="30" t="s">
        <v>127</v>
      </c>
      <c r="M14" s="55"/>
      <c r="N14" s="30" t="s">
        <v>212</v>
      </c>
      <c r="O14" s="117"/>
      <c r="P14" s="30" t="s">
        <v>88</v>
      </c>
      <c r="Q14" s="55"/>
      <c r="R14" s="30" t="s">
        <v>212</v>
      </c>
      <c r="S14" s="102"/>
      <c r="T14" s="30" t="s">
        <v>451</v>
      </c>
      <c r="U14" s="114"/>
      <c r="V14" s="30" t="s">
        <v>127</v>
      </c>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row>
    <row r="15" spans="1:49" x14ac:dyDescent="0.25">
      <c r="A15" s="30" t="s">
        <v>203</v>
      </c>
      <c r="B15" s="68"/>
      <c r="C15" s="55"/>
      <c r="D15" s="30" t="s">
        <v>198</v>
      </c>
      <c r="E15" s="104"/>
      <c r="F15" s="30" t="s">
        <v>208</v>
      </c>
      <c r="G15" s="55"/>
      <c r="H15" s="30" t="s">
        <v>198</v>
      </c>
      <c r="I15" s="102"/>
      <c r="J15" s="70"/>
      <c r="K15" s="114"/>
      <c r="L15" s="30" t="s">
        <v>123</v>
      </c>
      <c r="M15" s="55"/>
      <c r="N15" s="30" t="s">
        <v>156</v>
      </c>
      <c r="O15" s="117"/>
      <c r="P15" s="30" t="s">
        <v>208</v>
      </c>
      <c r="Q15" s="55"/>
      <c r="R15" s="30" t="s">
        <v>156</v>
      </c>
      <c r="S15" s="102"/>
      <c r="T15" s="70"/>
      <c r="U15" s="114"/>
      <c r="V15" s="30" t="s">
        <v>123</v>
      </c>
      <c r="W15" s="55"/>
      <c r="X15" s="55"/>
      <c r="Y15" s="55"/>
      <c r="Z15" s="55"/>
      <c r="AA15" s="55"/>
      <c r="AB15" s="55"/>
      <c r="AC15" s="55"/>
      <c r="AD15" s="55"/>
      <c r="AE15" s="55"/>
      <c r="AF15" s="55"/>
      <c r="AG15" s="55"/>
      <c r="AH15" s="55"/>
      <c r="AI15" s="55"/>
      <c r="AJ15" s="55"/>
      <c r="AK15" s="55"/>
      <c r="AL15" s="55"/>
      <c r="AM15" s="55"/>
      <c r="AN15" s="55"/>
      <c r="AO15" s="55"/>
      <c r="AP15" s="55"/>
      <c r="AQ15" s="55"/>
      <c r="AR15" s="55"/>
      <c r="AS15" s="55"/>
      <c r="AT15" s="55"/>
      <c r="AU15" s="55"/>
      <c r="AV15" s="55"/>
      <c r="AW15" s="55"/>
    </row>
    <row r="16" spans="1:49" x14ac:dyDescent="0.25">
      <c r="A16" s="30" t="s">
        <v>186</v>
      </c>
      <c r="B16" s="68"/>
      <c r="C16" s="55"/>
      <c r="D16" s="30" t="s">
        <v>67</v>
      </c>
      <c r="E16" s="104"/>
      <c r="F16" s="30" t="s">
        <v>80</v>
      </c>
      <c r="G16" s="55"/>
      <c r="H16" s="30" t="s">
        <v>67</v>
      </c>
      <c r="I16" s="102"/>
      <c r="J16" s="70"/>
      <c r="K16" s="114"/>
      <c r="L16" s="30" t="s">
        <v>40</v>
      </c>
      <c r="M16" s="55"/>
      <c r="N16" s="30" t="s">
        <v>133</v>
      </c>
      <c r="O16" s="117"/>
      <c r="P16" s="30" t="s">
        <v>80</v>
      </c>
      <c r="Q16" s="55"/>
      <c r="R16" s="30" t="s">
        <v>133</v>
      </c>
      <c r="S16" s="102"/>
      <c r="T16" s="70"/>
      <c r="U16" s="114"/>
      <c r="V16" s="30" t="s">
        <v>40</v>
      </c>
      <c r="W16" s="55"/>
      <c r="X16" s="55"/>
      <c r="Y16" s="55"/>
      <c r="Z16" s="55"/>
      <c r="AA16" s="55"/>
      <c r="AB16" s="55"/>
      <c r="AC16" s="55"/>
      <c r="AD16" s="55"/>
      <c r="AE16" s="55"/>
      <c r="AF16" s="55"/>
      <c r="AG16" s="55"/>
      <c r="AH16" s="55"/>
      <c r="AI16" s="55"/>
      <c r="AJ16" s="55"/>
      <c r="AK16" s="55"/>
      <c r="AL16" s="55"/>
      <c r="AM16" s="55"/>
      <c r="AN16" s="55"/>
      <c r="AO16" s="55"/>
      <c r="AP16" s="55"/>
      <c r="AQ16" s="55"/>
      <c r="AR16" s="55"/>
      <c r="AS16" s="55"/>
      <c r="AT16" s="55"/>
      <c r="AU16" s="55"/>
      <c r="AV16" s="55"/>
      <c r="AW16" s="55"/>
    </row>
    <row r="17" spans="1:49" x14ac:dyDescent="0.25">
      <c r="A17" s="30" t="s">
        <v>193</v>
      </c>
      <c r="B17" s="68"/>
      <c r="C17" s="55"/>
      <c r="D17" s="30" t="s">
        <v>210</v>
      </c>
      <c r="E17" s="104"/>
      <c r="F17" s="30" t="s">
        <v>221</v>
      </c>
      <c r="G17" s="55"/>
      <c r="H17" s="30" t="s">
        <v>210</v>
      </c>
      <c r="I17" s="102"/>
      <c r="J17" s="70"/>
      <c r="K17" s="114"/>
      <c r="L17" s="30" t="s">
        <v>141</v>
      </c>
      <c r="M17" s="55"/>
      <c r="N17" s="30" t="s">
        <v>213</v>
      </c>
      <c r="O17" s="117"/>
      <c r="P17" s="30" t="s">
        <v>221</v>
      </c>
      <c r="Q17" s="55"/>
      <c r="R17" s="30" t="s">
        <v>213</v>
      </c>
      <c r="S17" s="102"/>
      <c r="T17" s="70"/>
      <c r="U17" s="114"/>
      <c r="V17" s="30" t="s">
        <v>141</v>
      </c>
      <c r="W17" s="55"/>
      <c r="X17" s="55"/>
      <c r="Y17" s="55"/>
      <c r="Z17" s="55"/>
      <c r="AA17" s="55"/>
      <c r="AB17" s="55"/>
      <c r="AC17" s="55"/>
      <c r="AD17" s="55"/>
      <c r="AE17" s="55"/>
      <c r="AF17" s="55"/>
      <c r="AG17" s="55"/>
      <c r="AH17" s="55"/>
      <c r="AI17" s="55"/>
      <c r="AJ17" s="55"/>
      <c r="AK17" s="55"/>
      <c r="AL17" s="55"/>
      <c r="AM17" s="55"/>
      <c r="AN17" s="55"/>
      <c r="AO17" s="55"/>
      <c r="AP17" s="55"/>
      <c r="AQ17" s="55"/>
      <c r="AR17" s="55"/>
      <c r="AS17" s="55"/>
      <c r="AT17" s="55"/>
      <c r="AU17" s="55"/>
      <c r="AV17" s="55"/>
      <c r="AW17" s="55"/>
    </row>
    <row r="18" spans="1:49" x14ac:dyDescent="0.25">
      <c r="A18" s="30" t="s">
        <v>243</v>
      </c>
      <c r="B18" s="68"/>
      <c r="C18" s="55"/>
      <c r="D18" s="30" t="s">
        <v>218</v>
      </c>
      <c r="E18" s="104"/>
      <c r="F18" s="30" t="s">
        <v>220</v>
      </c>
      <c r="G18" s="55"/>
      <c r="H18" s="30" t="s">
        <v>218</v>
      </c>
      <c r="I18" s="102"/>
      <c r="J18" s="30"/>
      <c r="K18" s="114"/>
      <c r="L18" s="30" t="s">
        <v>130</v>
      </c>
      <c r="M18" s="55"/>
      <c r="N18" s="30" t="s">
        <v>135</v>
      </c>
      <c r="O18" s="117"/>
      <c r="P18" s="30" t="s">
        <v>220</v>
      </c>
      <c r="Q18" s="55"/>
      <c r="R18" s="30" t="s">
        <v>135</v>
      </c>
      <c r="S18" s="102"/>
      <c r="T18" s="30"/>
      <c r="U18" s="114"/>
      <c r="V18" s="30" t="s">
        <v>130</v>
      </c>
      <c r="W18" s="55"/>
      <c r="X18" s="55"/>
      <c r="Y18" s="55"/>
      <c r="Z18" s="55"/>
      <c r="AA18" s="55"/>
      <c r="AB18" s="55"/>
      <c r="AC18" s="55"/>
      <c r="AD18" s="55"/>
      <c r="AE18" s="55"/>
      <c r="AF18" s="55"/>
      <c r="AG18" s="55"/>
      <c r="AH18" s="55"/>
      <c r="AI18" s="55"/>
      <c r="AJ18" s="55"/>
      <c r="AK18" s="55"/>
      <c r="AL18" s="55"/>
      <c r="AM18" s="55"/>
      <c r="AN18" s="55"/>
      <c r="AO18" s="55"/>
      <c r="AP18" s="55"/>
      <c r="AQ18" s="55"/>
      <c r="AR18" s="55"/>
      <c r="AS18" s="55"/>
      <c r="AT18" s="55"/>
      <c r="AU18" s="55"/>
      <c r="AV18" s="55"/>
      <c r="AW18" s="55"/>
    </row>
    <row r="19" spans="1:49" x14ac:dyDescent="0.25">
      <c r="A19" s="30" t="s">
        <v>194</v>
      </c>
      <c r="B19" s="68"/>
      <c r="C19" s="55"/>
      <c r="D19" s="30" t="s">
        <v>61</v>
      </c>
      <c r="E19" s="104"/>
      <c r="F19" s="30" t="s">
        <v>245</v>
      </c>
      <c r="G19" s="55"/>
      <c r="H19" s="30" t="s">
        <v>61</v>
      </c>
      <c r="I19" s="102"/>
      <c r="J19" s="30"/>
      <c r="K19" s="114"/>
      <c r="L19" s="30" t="s">
        <v>110</v>
      </c>
      <c r="M19" s="55"/>
      <c r="N19" s="30" t="s">
        <v>235</v>
      </c>
      <c r="O19" s="117"/>
      <c r="P19" s="30" t="s">
        <v>245</v>
      </c>
      <c r="Q19" s="55"/>
      <c r="R19" s="30" t="s">
        <v>235</v>
      </c>
      <c r="S19" s="102"/>
      <c r="T19" s="30"/>
      <c r="U19" s="114"/>
      <c r="V19" s="30" t="s">
        <v>110</v>
      </c>
      <c r="W19" s="55"/>
      <c r="X19" s="55"/>
      <c r="Y19" s="55"/>
      <c r="Z19" s="55"/>
      <c r="AA19" s="55"/>
      <c r="AB19" s="55"/>
      <c r="AC19" s="55"/>
      <c r="AD19" s="55"/>
      <c r="AE19" s="55"/>
      <c r="AF19" s="55"/>
      <c r="AG19" s="55"/>
      <c r="AH19" s="55"/>
      <c r="AI19" s="55"/>
      <c r="AJ19" s="55"/>
      <c r="AK19" s="55"/>
      <c r="AL19" s="55"/>
      <c r="AM19" s="55"/>
      <c r="AN19" s="55"/>
      <c r="AO19" s="55"/>
      <c r="AP19" s="55"/>
      <c r="AQ19" s="55"/>
      <c r="AR19" s="55"/>
      <c r="AS19" s="55"/>
      <c r="AT19" s="55"/>
      <c r="AU19" s="55"/>
      <c r="AV19" s="55"/>
      <c r="AW19" s="55"/>
    </row>
    <row r="20" spans="1:49" x14ac:dyDescent="0.25">
      <c r="A20" s="30" t="s">
        <v>64</v>
      </c>
      <c r="B20" s="68"/>
      <c r="C20" s="55"/>
      <c r="D20" s="30" t="s">
        <v>325</v>
      </c>
      <c r="E20" s="104"/>
      <c r="F20" s="30" t="s">
        <v>13</v>
      </c>
      <c r="G20" s="55"/>
      <c r="H20" s="30" t="s">
        <v>325</v>
      </c>
      <c r="I20" s="102"/>
      <c r="J20" s="30"/>
      <c r="K20" s="114"/>
      <c r="L20" s="30" t="s">
        <v>98</v>
      </c>
      <c r="M20" s="55"/>
      <c r="N20" s="30"/>
      <c r="O20" s="117"/>
      <c r="P20" s="30" t="s">
        <v>13</v>
      </c>
      <c r="Q20" s="55"/>
      <c r="R20" s="30"/>
      <c r="S20" s="102"/>
      <c r="T20" s="30"/>
      <c r="U20" s="114"/>
      <c r="V20" s="30" t="s">
        <v>98</v>
      </c>
      <c r="W20" s="55"/>
      <c r="X20" s="55"/>
      <c r="Y20" s="55"/>
      <c r="Z20" s="55"/>
      <c r="AA20" s="55"/>
      <c r="AB20" s="55"/>
      <c r="AC20" s="55"/>
      <c r="AD20" s="55"/>
      <c r="AE20" s="55"/>
      <c r="AF20" s="55"/>
      <c r="AG20" s="55"/>
      <c r="AH20" s="55"/>
      <c r="AI20" s="55"/>
      <c r="AJ20" s="55"/>
      <c r="AK20" s="55"/>
      <c r="AL20" s="55"/>
      <c r="AM20" s="55"/>
      <c r="AN20" s="55"/>
      <c r="AO20" s="55"/>
      <c r="AP20" s="55"/>
      <c r="AQ20" s="55"/>
      <c r="AR20" s="55"/>
      <c r="AS20" s="55"/>
      <c r="AT20" s="55"/>
      <c r="AU20" s="55"/>
      <c r="AV20" s="55"/>
      <c r="AW20" s="55"/>
    </row>
    <row r="21" spans="1:49" x14ac:dyDescent="0.25">
      <c r="A21" s="30" t="s">
        <v>244</v>
      </c>
      <c r="B21" s="68"/>
      <c r="C21" s="55"/>
      <c r="D21" s="30" t="s">
        <v>215</v>
      </c>
      <c r="E21" s="104"/>
      <c r="F21" s="30" t="s">
        <v>182</v>
      </c>
      <c r="G21" s="55"/>
      <c r="H21" s="30" t="s">
        <v>215</v>
      </c>
      <c r="I21" s="102"/>
      <c r="J21" s="30"/>
      <c r="K21" s="114"/>
      <c r="L21" s="30" t="s">
        <v>124</v>
      </c>
      <c r="M21" s="55"/>
      <c r="N21" s="30"/>
      <c r="O21" s="117"/>
      <c r="P21" s="30" t="s">
        <v>182</v>
      </c>
      <c r="Q21" s="55"/>
      <c r="R21" s="30"/>
      <c r="S21" s="102"/>
      <c r="T21" s="30"/>
      <c r="U21" s="114"/>
      <c r="V21" s="30" t="s">
        <v>124</v>
      </c>
      <c r="W21" s="55"/>
      <c r="X21" s="55"/>
      <c r="Y21" s="55"/>
      <c r="Z21" s="55"/>
      <c r="AA21" s="55"/>
      <c r="AB21" s="55"/>
      <c r="AC21" s="55"/>
      <c r="AD21" s="55"/>
      <c r="AE21" s="55"/>
      <c r="AF21" s="55"/>
      <c r="AG21" s="55"/>
      <c r="AH21" s="55"/>
      <c r="AI21" s="55"/>
      <c r="AJ21" s="55"/>
      <c r="AK21" s="55"/>
      <c r="AL21" s="55"/>
      <c r="AM21" s="55"/>
      <c r="AN21" s="55"/>
      <c r="AO21" s="55"/>
      <c r="AP21" s="55"/>
      <c r="AQ21" s="55"/>
      <c r="AR21" s="55"/>
      <c r="AS21" s="55"/>
      <c r="AT21" s="55"/>
      <c r="AU21" s="55"/>
      <c r="AV21" s="55"/>
      <c r="AW21" s="55"/>
    </row>
    <row r="22" spans="1:49" x14ac:dyDescent="0.25">
      <c r="A22" s="30" t="s">
        <v>335</v>
      </c>
      <c r="B22" s="68"/>
      <c r="C22" s="55"/>
      <c r="D22" s="30" t="s">
        <v>200</v>
      </c>
      <c r="E22" s="104"/>
      <c r="F22" s="30" t="s">
        <v>255</v>
      </c>
      <c r="G22" s="55"/>
      <c r="H22" s="30" t="s">
        <v>200</v>
      </c>
      <c r="I22" s="102"/>
      <c r="J22" s="30"/>
      <c r="K22" s="114"/>
      <c r="L22" s="30" t="s">
        <v>50</v>
      </c>
      <c r="M22" s="55"/>
      <c r="N22" s="30"/>
      <c r="O22" s="117"/>
      <c r="P22" s="30" t="s">
        <v>255</v>
      </c>
      <c r="Q22" s="55"/>
      <c r="R22" s="30"/>
      <c r="S22" s="102"/>
      <c r="T22" s="30"/>
      <c r="U22" s="114"/>
      <c r="V22" s="30" t="s">
        <v>50</v>
      </c>
      <c r="W22" s="55"/>
      <c r="X22" s="55"/>
      <c r="Y22" s="55"/>
      <c r="Z22" s="55"/>
      <c r="AA22" s="55"/>
      <c r="AB22" s="55"/>
      <c r="AC22" s="55"/>
      <c r="AD22" s="55"/>
      <c r="AE22" s="55"/>
      <c r="AF22" s="55"/>
      <c r="AG22" s="55"/>
      <c r="AH22" s="55"/>
      <c r="AI22" s="55"/>
      <c r="AJ22" s="55"/>
      <c r="AK22" s="55"/>
      <c r="AL22" s="55"/>
      <c r="AM22" s="55"/>
      <c r="AN22" s="55"/>
      <c r="AO22" s="55"/>
      <c r="AP22" s="55"/>
      <c r="AQ22" s="55"/>
      <c r="AR22" s="55"/>
      <c r="AS22" s="55"/>
      <c r="AT22" s="55"/>
      <c r="AU22" s="55"/>
      <c r="AV22" s="55"/>
      <c r="AW22" s="55"/>
    </row>
    <row r="23" spans="1:49" x14ac:dyDescent="0.25">
      <c r="A23" s="30" t="s">
        <v>336</v>
      </c>
      <c r="B23" s="68"/>
      <c r="C23" s="55"/>
      <c r="D23" s="30" t="s">
        <v>201</v>
      </c>
      <c r="E23" s="104"/>
      <c r="F23" s="30" t="s">
        <v>314</v>
      </c>
      <c r="G23" s="55"/>
      <c r="H23" s="30" t="s">
        <v>201</v>
      </c>
      <c r="I23" s="102"/>
      <c r="J23" s="30"/>
      <c r="K23" s="114"/>
      <c r="L23" s="30" t="s">
        <v>142</v>
      </c>
      <c r="M23" s="55"/>
      <c r="N23" s="30"/>
      <c r="O23" s="117"/>
      <c r="P23" s="30" t="s">
        <v>314</v>
      </c>
      <c r="Q23" s="55"/>
      <c r="R23" s="30"/>
      <c r="S23" s="102"/>
      <c r="T23" s="30"/>
      <c r="U23" s="114"/>
      <c r="V23" s="30" t="s">
        <v>142</v>
      </c>
      <c r="W23" s="55"/>
      <c r="X23" s="55"/>
      <c r="Y23" s="55"/>
      <c r="Z23" s="55"/>
      <c r="AA23" s="55"/>
      <c r="AB23" s="55"/>
      <c r="AC23" s="55"/>
      <c r="AD23" s="55"/>
      <c r="AE23" s="55"/>
      <c r="AF23" s="55"/>
      <c r="AG23" s="55"/>
      <c r="AH23" s="55"/>
      <c r="AI23" s="55"/>
      <c r="AJ23" s="55"/>
      <c r="AK23" s="55"/>
      <c r="AL23" s="55"/>
      <c r="AM23" s="55"/>
      <c r="AN23" s="55"/>
      <c r="AO23" s="55"/>
      <c r="AP23" s="55"/>
      <c r="AQ23" s="55"/>
      <c r="AR23" s="55"/>
      <c r="AS23" s="55"/>
      <c r="AT23" s="55"/>
      <c r="AU23" s="55"/>
      <c r="AV23" s="55"/>
      <c r="AW23" s="55"/>
    </row>
    <row r="24" spans="1:49" x14ac:dyDescent="0.25">
      <c r="A24" s="30" t="s">
        <v>109</v>
      </c>
      <c r="B24" s="68"/>
      <c r="C24" s="55"/>
      <c r="D24" s="30" t="s">
        <v>205</v>
      </c>
      <c r="E24" s="104"/>
      <c r="F24" s="30" t="s">
        <v>50</v>
      </c>
      <c r="G24" s="55"/>
      <c r="H24" s="30" t="s">
        <v>205</v>
      </c>
      <c r="I24" s="102"/>
      <c r="J24" s="30"/>
      <c r="K24" s="114"/>
      <c r="L24" s="30" t="s">
        <v>118</v>
      </c>
      <c r="M24" s="55"/>
      <c r="N24" s="30"/>
      <c r="O24" s="117"/>
      <c r="P24" s="30" t="s">
        <v>50</v>
      </c>
      <c r="Q24" s="55"/>
      <c r="R24" s="30"/>
      <c r="S24" s="102"/>
      <c r="T24" s="30"/>
      <c r="U24" s="114"/>
      <c r="V24" s="30" t="s">
        <v>118</v>
      </c>
      <c r="W24" s="55"/>
      <c r="X24" s="55"/>
      <c r="Y24" s="55"/>
      <c r="Z24" s="55"/>
      <c r="AA24" s="55"/>
      <c r="AB24" s="55"/>
      <c r="AC24" s="55"/>
      <c r="AD24" s="55"/>
      <c r="AE24" s="55"/>
      <c r="AF24" s="55"/>
      <c r="AG24" s="55"/>
      <c r="AH24" s="55"/>
      <c r="AI24" s="55"/>
      <c r="AJ24" s="55"/>
      <c r="AK24" s="55"/>
      <c r="AL24" s="55"/>
      <c r="AM24" s="55"/>
      <c r="AN24" s="55"/>
      <c r="AO24" s="55"/>
      <c r="AP24" s="55"/>
      <c r="AQ24" s="55"/>
      <c r="AR24" s="55"/>
      <c r="AS24" s="55"/>
      <c r="AT24" s="55"/>
      <c r="AU24" s="55"/>
      <c r="AV24" s="55"/>
      <c r="AW24" s="55"/>
    </row>
    <row r="25" spans="1:49" x14ac:dyDescent="0.25">
      <c r="A25" s="30" t="s">
        <v>222</v>
      </c>
      <c r="B25" s="68"/>
      <c r="C25" s="55"/>
      <c r="D25" s="30" t="s">
        <v>62</v>
      </c>
      <c r="E25" s="104"/>
      <c r="F25" s="30" t="s">
        <v>181</v>
      </c>
      <c r="G25" s="55"/>
      <c r="H25" s="30" t="s">
        <v>62</v>
      </c>
      <c r="I25" s="102"/>
      <c r="J25" s="30"/>
      <c r="K25" s="114"/>
      <c r="L25" s="30" t="s">
        <v>119</v>
      </c>
      <c r="M25" s="55"/>
      <c r="N25" s="30"/>
      <c r="O25" s="117"/>
      <c r="P25" s="30" t="s">
        <v>181</v>
      </c>
      <c r="Q25" s="55"/>
      <c r="R25" s="30"/>
      <c r="S25" s="102"/>
      <c r="T25" s="30"/>
      <c r="U25" s="114"/>
      <c r="V25" s="30" t="s">
        <v>119</v>
      </c>
      <c r="W25" s="55"/>
      <c r="X25" s="55"/>
      <c r="Y25" s="55"/>
      <c r="Z25" s="55"/>
      <c r="AA25" s="55"/>
      <c r="AB25" s="55"/>
      <c r="AC25" s="55"/>
      <c r="AD25" s="55"/>
      <c r="AE25" s="55"/>
      <c r="AF25" s="55"/>
      <c r="AG25" s="55"/>
      <c r="AH25" s="55"/>
      <c r="AI25" s="55"/>
      <c r="AJ25" s="55"/>
      <c r="AK25" s="55"/>
      <c r="AL25" s="55"/>
      <c r="AM25" s="55"/>
      <c r="AN25" s="55"/>
      <c r="AO25" s="55"/>
      <c r="AP25" s="55"/>
      <c r="AQ25" s="55"/>
      <c r="AR25" s="55"/>
      <c r="AS25" s="55"/>
      <c r="AT25" s="55"/>
      <c r="AU25" s="55"/>
      <c r="AV25" s="55"/>
      <c r="AW25" s="55"/>
    </row>
    <row r="26" spans="1:49" x14ac:dyDescent="0.25">
      <c r="A26" s="67" t="s">
        <v>183</v>
      </c>
      <c r="B26" s="71"/>
      <c r="C26" s="55"/>
      <c r="D26" s="30" t="s">
        <v>247</v>
      </c>
      <c r="E26" s="104"/>
      <c r="F26" s="30" t="s">
        <v>1</v>
      </c>
      <c r="G26" s="55"/>
      <c r="H26" s="30" t="s">
        <v>247</v>
      </c>
      <c r="I26" s="102"/>
      <c r="J26" s="30"/>
      <c r="K26" s="114"/>
      <c r="L26" s="30" t="s">
        <v>122</v>
      </c>
      <c r="M26" s="55"/>
      <c r="N26" s="30"/>
      <c r="O26" s="117"/>
      <c r="P26" s="30" t="s">
        <v>1</v>
      </c>
      <c r="Q26" s="55"/>
      <c r="R26" s="30"/>
      <c r="S26" s="102"/>
      <c r="T26" s="30"/>
      <c r="U26" s="114"/>
      <c r="V26" s="30" t="s">
        <v>122</v>
      </c>
      <c r="W26" s="55"/>
      <c r="X26" s="55"/>
      <c r="Y26" s="55"/>
      <c r="Z26" s="55"/>
      <c r="AA26" s="55"/>
      <c r="AB26" s="55"/>
      <c r="AC26" s="55"/>
      <c r="AD26" s="55"/>
      <c r="AE26" s="55"/>
      <c r="AF26" s="55"/>
      <c r="AG26" s="55"/>
      <c r="AH26" s="55"/>
      <c r="AI26" s="55"/>
      <c r="AJ26" s="55"/>
      <c r="AK26" s="55"/>
      <c r="AL26" s="55"/>
      <c r="AM26" s="55"/>
      <c r="AN26" s="55"/>
      <c r="AO26" s="55"/>
      <c r="AP26" s="55"/>
      <c r="AQ26" s="55"/>
      <c r="AR26" s="55"/>
      <c r="AS26" s="55"/>
      <c r="AT26" s="55"/>
      <c r="AU26" s="55"/>
      <c r="AV26" s="55"/>
      <c r="AW26" s="55"/>
    </row>
    <row r="27" spans="1:49" x14ac:dyDescent="0.25">
      <c r="A27" s="81" t="s">
        <v>453</v>
      </c>
      <c r="B27" s="55"/>
      <c r="C27" s="55"/>
      <c r="D27" s="30" t="s">
        <v>214</v>
      </c>
      <c r="E27" s="104"/>
      <c r="F27" s="30" t="s">
        <v>0</v>
      </c>
      <c r="G27" s="55"/>
      <c r="H27" s="30" t="s">
        <v>214</v>
      </c>
      <c r="I27" s="102"/>
      <c r="J27" s="30"/>
      <c r="K27" s="114"/>
      <c r="L27" s="30" t="s">
        <v>117</v>
      </c>
      <c r="M27" s="55"/>
      <c r="N27" s="30"/>
      <c r="O27" s="117"/>
      <c r="P27" s="68" t="s">
        <v>0</v>
      </c>
      <c r="Q27" s="55"/>
      <c r="R27" s="30"/>
      <c r="S27" s="102"/>
      <c r="T27" s="30"/>
      <c r="U27" s="114"/>
      <c r="V27" s="30" t="s">
        <v>117</v>
      </c>
      <c r="W27" s="55"/>
      <c r="X27" s="55"/>
      <c r="Y27" s="55"/>
      <c r="Z27" s="55"/>
      <c r="AA27" s="55"/>
      <c r="AB27" s="55"/>
      <c r="AC27" s="55"/>
      <c r="AD27" s="55"/>
      <c r="AE27" s="55"/>
      <c r="AF27" s="55"/>
      <c r="AG27" s="55"/>
      <c r="AH27" s="55"/>
      <c r="AI27" s="55"/>
      <c r="AJ27" s="55"/>
      <c r="AK27" s="55"/>
      <c r="AL27" s="55"/>
      <c r="AM27" s="55"/>
      <c r="AN27" s="55"/>
      <c r="AO27" s="55"/>
      <c r="AP27" s="55"/>
      <c r="AQ27" s="55"/>
      <c r="AR27" s="55"/>
      <c r="AS27" s="55"/>
      <c r="AT27" s="55"/>
      <c r="AU27" s="55"/>
      <c r="AV27" s="55"/>
      <c r="AW27" s="55"/>
    </row>
    <row r="28" spans="1:49" x14ac:dyDescent="0.25">
      <c r="A28" s="55"/>
      <c r="B28" s="55"/>
      <c r="C28" s="55"/>
      <c r="D28" s="30" t="s">
        <v>321</v>
      </c>
      <c r="E28" s="104"/>
      <c r="F28" s="30"/>
      <c r="G28" s="55"/>
      <c r="H28" s="30" t="s">
        <v>321</v>
      </c>
      <c r="I28" s="102"/>
      <c r="J28" s="30"/>
      <c r="K28" s="114"/>
      <c r="L28" s="30" t="s">
        <v>126</v>
      </c>
      <c r="M28" s="55"/>
      <c r="N28" s="85" t="s">
        <v>462</v>
      </c>
      <c r="O28" s="86"/>
      <c r="P28" s="86"/>
      <c r="Q28" s="55"/>
      <c r="R28" s="30"/>
      <c r="S28" s="102"/>
      <c r="T28" s="30"/>
      <c r="U28" s="114"/>
      <c r="V28" s="30" t="s">
        <v>126</v>
      </c>
      <c r="W28" s="55"/>
      <c r="X28" s="55"/>
      <c r="Y28" s="55"/>
      <c r="Z28" s="55"/>
      <c r="AA28" s="55"/>
      <c r="AB28" s="55"/>
      <c r="AC28" s="55"/>
      <c r="AD28" s="55"/>
      <c r="AE28" s="55"/>
      <c r="AF28" s="55"/>
      <c r="AG28" s="55"/>
      <c r="AH28" s="55"/>
      <c r="AI28" s="55"/>
      <c r="AJ28" s="55"/>
      <c r="AK28" s="55"/>
      <c r="AL28" s="55"/>
      <c r="AM28" s="55"/>
      <c r="AN28" s="55"/>
      <c r="AO28" s="55"/>
      <c r="AP28" s="55"/>
      <c r="AQ28" s="55"/>
      <c r="AR28" s="55"/>
      <c r="AS28" s="55"/>
      <c r="AT28" s="55"/>
      <c r="AU28" s="55"/>
      <c r="AV28" s="55"/>
      <c r="AW28" s="55"/>
    </row>
    <row r="29" spans="1:49" x14ac:dyDescent="0.25">
      <c r="A29" s="60"/>
      <c r="B29" s="60"/>
      <c r="C29" s="55"/>
      <c r="D29" s="34" t="s">
        <v>217</v>
      </c>
      <c r="E29" s="104"/>
      <c r="F29" s="30"/>
      <c r="G29" s="55"/>
      <c r="H29" s="30" t="s">
        <v>217</v>
      </c>
      <c r="I29" s="102"/>
      <c r="J29" s="30"/>
      <c r="K29" s="114"/>
      <c r="L29" s="30"/>
      <c r="M29" s="55"/>
      <c r="N29" s="53"/>
      <c r="O29" s="53"/>
      <c r="P29" s="53"/>
      <c r="Q29" s="55"/>
      <c r="R29" s="143" t="s">
        <v>470</v>
      </c>
      <c r="S29" s="86"/>
      <c r="T29" s="86"/>
      <c r="U29" s="86"/>
      <c r="V29" s="86"/>
      <c r="W29" s="55"/>
      <c r="X29" s="55"/>
      <c r="Y29" s="55"/>
      <c r="Z29" s="55"/>
      <c r="AA29" s="55"/>
      <c r="AB29" s="55"/>
      <c r="AC29" s="55"/>
      <c r="AD29" s="55"/>
      <c r="AE29" s="55"/>
      <c r="AF29" s="55"/>
      <c r="AG29" s="55"/>
      <c r="AH29" s="55"/>
      <c r="AI29" s="55"/>
      <c r="AJ29" s="55"/>
      <c r="AK29" s="55"/>
      <c r="AL29" s="55"/>
      <c r="AM29" s="55"/>
      <c r="AN29" s="55"/>
      <c r="AO29" s="55"/>
      <c r="AP29" s="55"/>
      <c r="AQ29" s="55"/>
      <c r="AR29" s="55"/>
      <c r="AS29" s="55"/>
      <c r="AT29" s="55"/>
      <c r="AU29" s="55"/>
      <c r="AV29" s="55"/>
      <c r="AW29" s="55"/>
    </row>
    <row r="30" spans="1:49" x14ac:dyDescent="0.25">
      <c r="A30" s="60"/>
      <c r="B30" s="55"/>
      <c r="C30" s="55"/>
      <c r="D30" s="34" t="s">
        <v>66</v>
      </c>
      <c r="E30" s="104"/>
      <c r="F30" s="30"/>
      <c r="G30" s="55"/>
      <c r="H30" s="30" t="s">
        <v>66</v>
      </c>
      <c r="I30" s="102"/>
      <c r="J30" s="30"/>
      <c r="K30" s="114"/>
      <c r="L30" s="30"/>
      <c r="M30" s="55"/>
      <c r="N30" s="144" t="s">
        <v>302</v>
      </c>
      <c r="O30" s="53"/>
      <c r="P30" s="53"/>
      <c r="Q30" s="55"/>
      <c r="R30" s="53"/>
      <c r="S30" s="53"/>
      <c r="T30" s="53"/>
      <c r="U30" s="53"/>
      <c r="V30" s="53"/>
      <c r="W30" s="55"/>
      <c r="X30" s="55"/>
      <c r="Y30" s="55"/>
      <c r="Z30" s="55"/>
      <c r="AA30" s="55"/>
      <c r="AB30" s="55"/>
      <c r="AC30" s="55"/>
      <c r="AD30" s="55"/>
      <c r="AE30" s="55"/>
      <c r="AF30" s="55"/>
      <c r="AG30" s="55"/>
      <c r="AH30" s="55"/>
      <c r="AI30" s="55"/>
      <c r="AJ30" s="55"/>
      <c r="AK30" s="55"/>
      <c r="AL30" s="55"/>
      <c r="AM30" s="55"/>
      <c r="AN30" s="55"/>
      <c r="AO30" s="55"/>
      <c r="AP30" s="55"/>
      <c r="AQ30" s="55"/>
      <c r="AR30" s="55"/>
      <c r="AS30" s="55"/>
      <c r="AT30" s="55"/>
      <c r="AU30" s="55"/>
      <c r="AV30" s="55"/>
      <c r="AW30" s="55"/>
    </row>
    <row r="31" spans="1:49" x14ac:dyDescent="0.25">
      <c r="A31" s="55"/>
      <c r="B31" s="55"/>
      <c r="C31" s="55"/>
      <c r="D31" s="34" t="s">
        <v>189</v>
      </c>
      <c r="E31" s="104"/>
      <c r="F31" s="30"/>
      <c r="G31" s="55"/>
      <c r="H31" s="30" t="s">
        <v>189</v>
      </c>
      <c r="I31" s="102"/>
      <c r="J31" s="30"/>
      <c r="K31" s="114"/>
      <c r="L31" s="30"/>
      <c r="M31" s="55"/>
      <c r="N31" s="53"/>
      <c r="O31" s="53"/>
      <c r="P31" s="53"/>
      <c r="Q31" s="55"/>
      <c r="R31" s="60"/>
      <c r="S31" s="102"/>
      <c r="T31" s="60"/>
      <c r="U31" s="102"/>
      <c r="V31" s="60"/>
      <c r="W31" s="55"/>
      <c r="X31" s="55"/>
      <c r="Y31" s="55"/>
      <c r="Z31" s="55"/>
      <c r="AA31" s="55"/>
      <c r="AB31" s="55"/>
      <c r="AC31" s="55"/>
      <c r="AD31" s="55"/>
      <c r="AE31" s="55"/>
      <c r="AF31" s="55"/>
      <c r="AG31" s="55"/>
      <c r="AH31" s="55"/>
      <c r="AI31" s="55"/>
      <c r="AJ31" s="55"/>
      <c r="AK31" s="55"/>
      <c r="AL31" s="55"/>
      <c r="AM31" s="55"/>
      <c r="AN31" s="55"/>
      <c r="AO31" s="55"/>
      <c r="AP31" s="55"/>
      <c r="AQ31" s="55"/>
      <c r="AR31" s="55"/>
      <c r="AS31" s="55"/>
      <c r="AT31" s="55"/>
      <c r="AU31" s="55"/>
      <c r="AV31" s="55"/>
      <c r="AW31" s="55"/>
    </row>
    <row r="32" spans="1:49" x14ac:dyDescent="0.25">
      <c r="A32" s="62"/>
      <c r="B32" s="55"/>
      <c r="C32" s="55"/>
      <c r="D32" s="34" t="s">
        <v>95</v>
      </c>
      <c r="E32" s="104"/>
      <c r="F32" s="30"/>
      <c r="G32" s="55"/>
      <c r="H32" s="30" t="s">
        <v>95</v>
      </c>
      <c r="I32" s="102"/>
      <c r="J32" s="30"/>
      <c r="K32" s="102"/>
      <c r="L32" s="30"/>
      <c r="M32" s="55"/>
      <c r="N32" s="146"/>
      <c r="O32" s="146"/>
      <c r="P32" s="146"/>
      <c r="Q32" s="55"/>
      <c r="R32" s="55"/>
      <c r="S32" s="89"/>
      <c r="T32" s="55"/>
      <c r="U32" s="89"/>
      <c r="V32" s="55"/>
      <c r="W32" s="55"/>
      <c r="X32" s="55"/>
      <c r="Y32" s="55"/>
      <c r="Z32" s="55"/>
      <c r="AA32" s="55"/>
      <c r="AB32" s="55"/>
      <c r="AC32" s="55"/>
      <c r="AD32" s="55"/>
      <c r="AE32" s="55"/>
      <c r="AF32" s="55"/>
      <c r="AG32" s="55"/>
      <c r="AH32" s="55"/>
      <c r="AI32" s="55"/>
      <c r="AJ32" s="55"/>
      <c r="AK32" s="55"/>
      <c r="AL32" s="55"/>
      <c r="AM32" s="55"/>
      <c r="AN32" s="55"/>
      <c r="AO32" s="55"/>
      <c r="AP32" s="55"/>
      <c r="AQ32" s="55"/>
      <c r="AR32" s="55"/>
      <c r="AS32" s="55"/>
      <c r="AT32" s="55"/>
      <c r="AU32" s="55"/>
      <c r="AV32" s="55"/>
      <c r="AW32" s="55"/>
    </row>
    <row r="33" spans="1:49" x14ac:dyDescent="0.25">
      <c r="A33" s="55"/>
      <c r="B33" s="55"/>
      <c r="C33" s="55"/>
      <c r="D33" s="34" t="s">
        <v>94</v>
      </c>
      <c r="E33" s="104"/>
      <c r="F33" s="30"/>
      <c r="G33" s="55"/>
      <c r="H33" s="30" t="s">
        <v>94</v>
      </c>
      <c r="I33" s="102"/>
      <c r="J33" s="30"/>
      <c r="K33" s="102"/>
      <c r="L33" s="30"/>
      <c r="M33" s="55"/>
      <c r="N33" s="55"/>
      <c r="O33" s="89"/>
      <c r="P33" s="55"/>
      <c r="Q33" s="55"/>
      <c r="R33" s="55"/>
      <c r="S33" s="89"/>
      <c r="T33" s="55"/>
      <c r="U33" s="89"/>
      <c r="V33" s="55"/>
      <c r="W33" s="55"/>
      <c r="X33" s="55"/>
      <c r="Y33" s="55"/>
      <c r="Z33" s="55"/>
      <c r="AA33" s="55"/>
      <c r="AB33" s="55"/>
      <c r="AC33" s="55"/>
      <c r="AD33" s="55"/>
      <c r="AE33" s="55"/>
      <c r="AF33" s="55"/>
      <c r="AG33" s="55"/>
      <c r="AH33" s="55"/>
      <c r="AI33" s="55"/>
      <c r="AJ33" s="55"/>
      <c r="AK33" s="55"/>
      <c r="AL33" s="55"/>
      <c r="AM33" s="55"/>
      <c r="AN33" s="55"/>
      <c r="AO33" s="55"/>
      <c r="AP33" s="55"/>
      <c r="AQ33" s="55"/>
      <c r="AR33" s="55"/>
      <c r="AS33" s="55"/>
      <c r="AT33" s="55"/>
      <c r="AU33" s="55"/>
      <c r="AV33" s="55"/>
      <c r="AW33" s="55"/>
    </row>
    <row r="34" spans="1:49" x14ac:dyDescent="0.25">
      <c r="A34" s="55"/>
      <c r="B34" s="55"/>
      <c r="C34" s="55"/>
      <c r="D34" s="34" t="s">
        <v>326</v>
      </c>
      <c r="E34" s="104"/>
      <c r="F34" s="30"/>
      <c r="G34" s="55"/>
      <c r="H34" s="30" t="s">
        <v>326</v>
      </c>
      <c r="I34" s="102"/>
      <c r="J34" s="30"/>
      <c r="K34" s="102"/>
      <c r="L34" s="30"/>
      <c r="M34" s="55"/>
      <c r="N34" s="74"/>
      <c r="O34" s="74"/>
      <c r="P34" s="74"/>
      <c r="Q34" s="55"/>
      <c r="R34" s="55"/>
      <c r="S34" s="89"/>
      <c r="T34" s="55"/>
      <c r="U34" s="89"/>
      <c r="V34" s="55"/>
      <c r="W34" s="55"/>
      <c r="X34" s="55"/>
      <c r="Y34" s="55"/>
      <c r="Z34" s="55"/>
      <c r="AA34" s="55"/>
      <c r="AB34" s="55"/>
      <c r="AC34" s="55"/>
      <c r="AD34" s="55"/>
      <c r="AE34" s="55"/>
      <c r="AF34" s="55"/>
      <c r="AG34" s="55"/>
      <c r="AH34" s="55"/>
      <c r="AI34" s="55"/>
      <c r="AJ34" s="55"/>
      <c r="AK34" s="55"/>
      <c r="AL34" s="55"/>
      <c r="AM34" s="55"/>
      <c r="AN34" s="55"/>
      <c r="AO34" s="55"/>
      <c r="AP34" s="55"/>
      <c r="AQ34" s="55"/>
      <c r="AR34" s="55"/>
      <c r="AS34" s="55"/>
      <c r="AT34" s="55"/>
      <c r="AU34" s="55"/>
      <c r="AV34" s="55"/>
      <c r="AW34" s="55"/>
    </row>
    <row r="35" spans="1:49" x14ac:dyDescent="0.25">
      <c r="A35" s="60"/>
      <c r="B35" s="55"/>
      <c r="C35" s="55"/>
      <c r="D35" s="34" t="s">
        <v>216</v>
      </c>
      <c r="E35" s="104"/>
      <c r="F35" s="30"/>
      <c r="G35" s="55"/>
      <c r="H35" s="30" t="s">
        <v>216</v>
      </c>
      <c r="I35" s="102"/>
      <c r="J35" s="30"/>
      <c r="K35" s="102"/>
      <c r="L35" s="30"/>
      <c r="M35" s="55"/>
      <c r="N35" s="74"/>
      <c r="O35" s="74"/>
      <c r="P35" s="74"/>
      <c r="Q35" s="55"/>
      <c r="R35" s="55"/>
      <c r="S35" s="89"/>
      <c r="T35" s="55"/>
      <c r="U35" s="89"/>
      <c r="V35" s="55"/>
      <c r="W35" s="55"/>
      <c r="X35" s="55"/>
      <c r="Y35" s="55"/>
      <c r="Z35" s="55"/>
      <c r="AA35" s="55"/>
      <c r="AB35" s="55"/>
      <c r="AC35" s="55"/>
      <c r="AD35" s="55"/>
      <c r="AE35" s="55"/>
      <c r="AF35" s="55"/>
      <c r="AG35" s="55"/>
      <c r="AH35" s="55"/>
      <c r="AI35" s="55"/>
      <c r="AJ35" s="55"/>
      <c r="AK35" s="55"/>
      <c r="AL35" s="55"/>
      <c r="AM35" s="55"/>
      <c r="AN35" s="55"/>
      <c r="AO35" s="55"/>
      <c r="AP35" s="55"/>
      <c r="AQ35" s="55"/>
      <c r="AR35" s="55"/>
      <c r="AS35" s="55"/>
      <c r="AT35" s="55"/>
      <c r="AU35" s="55"/>
      <c r="AV35" s="55"/>
      <c r="AW35" s="55"/>
    </row>
    <row r="36" spans="1:49" x14ac:dyDescent="0.25">
      <c r="A36" s="60"/>
      <c r="B36" s="55"/>
      <c r="C36" s="55"/>
      <c r="D36" s="34" t="s">
        <v>219</v>
      </c>
      <c r="E36" s="104"/>
      <c r="F36" s="30"/>
      <c r="G36" s="55"/>
      <c r="H36" s="30" t="s">
        <v>219</v>
      </c>
      <c r="I36" s="102"/>
      <c r="J36" s="30"/>
      <c r="K36" s="102"/>
      <c r="L36" s="30"/>
      <c r="M36" s="55"/>
      <c r="N36" s="75"/>
      <c r="O36" s="75"/>
      <c r="P36" s="75"/>
      <c r="Q36" s="55"/>
      <c r="R36" s="55"/>
      <c r="S36" s="89"/>
      <c r="T36" s="55"/>
      <c r="U36" s="89"/>
      <c r="V36" s="55"/>
      <c r="W36" s="55"/>
      <c r="X36" s="55"/>
      <c r="Y36" s="55"/>
      <c r="Z36" s="55"/>
      <c r="AA36" s="55"/>
      <c r="AB36" s="55"/>
      <c r="AC36" s="55"/>
      <c r="AD36" s="55"/>
      <c r="AE36" s="55"/>
      <c r="AF36" s="55"/>
      <c r="AG36" s="55"/>
      <c r="AH36" s="55"/>
      <c r="AI36" s="55"/>
      <c r="AJ36" s="55"/>
      <c r="AK36" s="55"/>
      <c r="AL36" s="55"/>
      <c r="AM36" s="55"/>
      <c r="AN36" s="55"/>
      <c r="AO36" s="55"/>
      <c r="AP36" s="55"/>
      <c r="AQ36" s="55"/>
      <c r="AR36" s="55"/>
      <c r="AS36" s="55"/>
      <c r="AT36" s="55"/>
      <c r="AU36" s="55"/>
      <c r="AV36" s="55"/>
      <c r="AW36" s="55"/>
    </row>
    <row r="37" spans="1:49" x14ac:dyDescent="0.25">
      <c r="A37" s="55"/>
      <c r="B37" s="55"/>
      <c r="C37" s="55"/>
      <c r="D37" s="85" t="s">
        <v>468</v>
      </c>
      <c r="E37" s="86"/>
      <c r="F37" s="86"/>
      <c r="G37" s="60"/>
      <c r="H37" s="143" t="s">
        <v>469</v>
      </c>
      <c r="I37" s="86"/>
      <c r="J37" s="86"/>
      <c r="K37" s="86"/>
      <c r="L37" s="86"/>
      <c r="M37" s="55"/>
      <c r="N37" s="55"/>
      <c r="O37" s="89"/>
      <c r="P37" s="55"/>
      <c r="Q37" s="55"/>
      <c r="R37" s="55"/>
      <c r="S37" s="89"/>
      <c r="T37" s="55"/>
      <c r="U37" s="89"/>
      <c r="V37" s="55"/>
      <c r="W37" s="55"/>
      <c r="X37" s="55"/>
      <c r="Y37" s="55"/>
      <c r="Z37" s="55"/>
      <c r="AA37" s="55"/>
      <c r="AB37" s="55"/>
      <c r="AC37" s="55"/>
      <c r="AD37" s="55"/>
      <c r="AE37" s="55"/>
      <c r="AF37" s="55"/>
      <c r="AG37" s="55"/>
      <c r="AH37" s="55"/>
      <c r="AI37" s="55"/>
      <c r="AJ37" s="55"/>
      <c r="AK37" s="55"/>
      <c r="AL37" s="55"/>
      <c r="AM37" s="55"/>
      <c r="AN37" s="55"/>
      <c r="AO37" s="55"/>
      <c r="AP37" s="55"/>
      <c r="AQ37" s="55"/>
      <c r="AR37" s="55"/>
      <c r="AS37" s="55"/>
      <c r="AT37" s="55"/>
      <c r="AU37" s="55"/>
      <c r="AV37" s="55"/>
      <c r="AW37" s="55"/>
    </row>
    <row r="38" spans="1:49" x14ac:dyDescent="0.25">
      <c r="A38" s="55"/>
      <c r="B38" s="55"/>
      <c r="C38" s="55"/>
      <c r="D38" s="53"/>
      <c r="E38" s="53"/>
      <c r="F38" s="53"/>
      <c r="G38" s="55"/>
      <c r="H38" s="53"/>
      <c r="I38" s="53"/>
      <c r="J38" s="53"/>
      <c r="K38" s="53"/>
      <c r="L38" s="53"/>
      <c r="M38" s="55"/>
      <c r="N38" s="55"/>
      <c r="O38" s="89"/>
      <c r="P38" s="55"/>
      <c r="Q38" s="55"/>
      <c r="R38" s="55"/>
      <c r="S38" s="89"/>
      <c r="T38" s="55"/>
      <c r="U38" s="89"/>
      <c r="V38" s="55"/>
      <c r="W38" s="55"/>
      <c r="X38" s="55"/>
      <c r="Y38" s="55"/>
      <c r="Z38" s="55"/>
      <c r="AA38" s="55"/>
      <c r="AB38" s="55"/>
      <c r="AC38" s="55"/>
      <c r="AD38" s="55"/>
      <c r="AE38" s="55"/>
      <c r="AF38" s="55"/>
      <c r="AG38" s="55"/>
      <c r="AH38" s="55"/>
      <c r="AI38" s="55"/>
      <c r="AJ38" s="55"/>
      <c r="AK38" s="55"/>
      <c r="AL38" s="55"/>
      <c r="AM38" s="55"/>
      <c r="AN38" s="55"/>
      <c r="AO38" s="55"/>
      <c r="AP38" s="55"/>
      <c r="AQ38" s="55"/>
      <c r="AR38" s="55"/>
      <c r="AS38" s="55"/>
      <c r="AT38" s="55"/>
      <c r="AU38" s="55"/>
      <c r="AV38" s="55"/>
      <c r="AW38" s="55"/>
    </row>
    <row r="39" spans="1:49" x14ac:dyDescent="0.25">
      <c r="A39" s="55"/>
      <c r="B39" s="55"/>
      <c r="C39" s="55"/>
      <c r="D39" s="145" t="s">
        <v>301</v>
      </c>
      <c r="E39" s="53"/>
      <c r="F39" s="53"/>
      <c r="G39" s="55"/>
      <c r="H39" s="60"/>
      <c r="I39" s="102"/>
      <c r="J39" s="60"/>
      <c r="K39" s="102"/>
      <c r="L39" s="55"/>
      <c r="M39" s="55"/>
      <c r="N39" s="55"/>
      <c r="O39" s="89"/>
      <c r="P39" s="55"/>
      <c r="Q39" s="55"/>
      <c r="R39" s="55"/>
      <c r="S39" s="89"/>
      <c r="T39" s="55"/>
      <c r="U39" s="89"/>
      <c r="V39" s="55"/>
      <c r="W39" s="55"/>
      <c r="X39" s="55"/>
      <c r="Y39" s="55"/>
      <c r="Z39" s="55"/>
      <c r="AA39" s="55"/>
      <c r="AB39" s="55"/>
      <c r="AC39" s="55"/>
      <c r="AD39" s="55"/>
      <c r="AE39" s="55"/>
      <c r="AF39" s="55"/>
      <c r="AG39" s="55"/>
      <c r="AH39" s="55"/>
      <c r="AI39" s="55"/>
      <c r="AJ39" s="55"/>
      <c r="AK39" s="55"/>
      <c r="AL39" s="55"/>
      <c r="AM39" s="55"/>
      <c r="AN39" s="55"/>
      <c r="AO39" s="55"/>
      <c r="AP39" s="55"/>
      <c r="AQ39" s="55"/>
      <c r="AR39" s="55"/>
      <c r="AS39" s="55"/>
      <c r="AT39" s="55"/>
      <c r="AU39" s="55"/>
      <c r="AV39" s="55"/>
      <c r="AW39" s="55"/>
    </row>
    <row r="40" spans="1:49" x14ac:dyDescent="0.25">
      <c r="A40" s="55"/>
      <c r="B40" s="55"/>
      <c r="C40" s="55"/>
      <c r="D40" s="53"/>
      <c r="E40" s="53"/>
      <c r="F40" s="53"/>
      <c r="G40" s="55"/>
      <c r="H40" s="60"/>
      <c r="I40" s="102"/>
      <c r="J40" s="60"/>
      <c r="K40" s="102"/>
      <c r="L40" s="55"/>
      <c r="M40" s="55"/>
      <c r="N40" s="55"/>
      <c r="O40" s="89"/>
      <c r="P40" s="55"/>
      <c r="Q40" s="55"/>
      <c r="R40" s="55"/>
      <c r="S40" s="89"/>
      <c r="T40" s="55"/>
      <c r="U40" s="89"/>
      <c r="V40" s="55"/>
      <c r="W40" s="55"/>
      <c r="X40" s="55"/>
      <c r="Y40" s="55"/>
      <c r="Z40" s="55"/>
      <c r="AA40" s="55"/>
      <c r="AB40" s="55"/>
      <c r="AC40" s="55"/>
      <c r="AD40" s="55"/>
      <c r="AE40" s="55"/>
      <c r="AF40" s="55"/>
      <c r="AG40" s="55"/>
      <c r="AH40" s="55"/>
      <c r="AI40" s="55"/>
      <c r="AJ40" s="55"/>
      <c r="AK40" s="55"/>
      <c r="AL40" s="55"/>
      <c r="AM40" s="55"/>
      <c r="AN40" s="55"/>
      <c r="AO40" s="55"/>
      <c r="AP40" s="55"/>
      <c r="AQ40" s="55"/>
      <c r="AR40" s="55"/>
      <c r="AS40" s="55"/>
      <c r="AT40" s="55"/>
      <c r="AU40" s="55"/>
      <c r="AV40" s="55"/>
      <c r="AW40" s="55"/>
    </row>
    <row r="41" spans="1:49" x14ac:dyDescent="0.25">
      <c r="A41" s="55"/>
      <c r="B41" s="55"/>
      <c r="C41" s="55"/>
      <c r="D41" s="55"/>
      <c r="E41" s="89"/>
      <c r="F41" s="55"/>
      <c r="G41" s="55"/>
      <c r="H41" s="60"/>
      <c r="I41" s="102"/>
      <c r="J41" s="60"/>
      <c r="K41" s="102"/>
      <c r="L41" s="55"/>
      <c r="M41" s="55"/>
      <c r="N41" s="55"/>
      <c r="O41" s="89"/>
      <c r="P41" s="55"/>
      <c r="Q41" s="55"/>
      <c r="R41" s="55"/>
      <c r="S41" s="89"/>
      <c r="T41" s="55"/>
      <c r="U41" s="89"/>
      <c r="V41" s="55"/>
      <c r="W41" s="55"/>
      <c r="X41" s="55"/>
      <c r="Y41" s="55"/>
      <c r="Z41" s="55"/>
      <c r="AA41" s="55"/>
      <c r="AB41" s="55"/>
      <c r="AC41" s="55"/>
      <c r="AD41" s="55"/>
      <c r="AE41" s="55"/>
      <c r="AF41" s="55"/>
      <c r="AG41" s="55"/>
      <c r="AH41" s="55"/>
      <c r="AI41" s="55"/>
      <c r="AJ41" s="55"/>
      <c r="AK41" s="55"/>
      <c r="AL41" s="55"/>
      <c r="AM41" s="55"/>
      <c r="AN41" s="55"/>
      <c r="AO41" s="55"/>
      <c r="AP41" s="55"/>
      <c r="AQ41" s="55"/>
      <c r="AR41" s="55"/>
      <c r="AS41" s="55"/>
      <c r="AT41" s="55"/>
      <c r="AU41" s="55"/>
      <c r="AV41" s="55"/>
      <c r="AW41" s="55"/>
    </row>
    <row r="42" spans="1:49" x14ac:dyDescent="0.25">
      <c r="A42" s="55" t="str">
        <f>""&amp;CHAR(34)&amp;A7&amp;CHAR(34)</f>
        <v>"Agroecology"</v>
      </c>
      <c r="B42" s="55"/>
      <c r="C42" s="55"/>
      <c r="D42" s="55" t="str">
        <f>""&amp;CHAR(34)&amp;D7&amp;CHAR(34)</f>
        <v>"Agricultur*"</v>
      </c>
      <c r="E42" s="102"/>
      <c r="F42" s="55" t="str">
        <f>""&amp;CHAR(34)&amp;F7&amp;CHAR(34)</f>
        <v>"Changing climate"</v>
      </c>
      <c r="G42" s="60"/>
      <c r="H42" s="55" t="str">
        <f>""&amp;CHAR(34)&amp;H7&amp;CHAR(34)</f>
        <v>"Agricultur*"</v>
      </c>
      <c r="I42" s="102"/>
      <c r="J42" s="55" t="str">
        <f>""&amp;CHAR(34)&amp;J7&amp;CHAR(34)</f>
        <v>"Greenhouse gas"</v>
      </c>
      <c r="K42" s="102"/>
      <c r="L42" s="55" t="str">
        <f>""&amp;CHAR(34)&amp;L7&amp;CHAR(34)</f>
        <v>"Accumulation"</v>
      </c>
      <c r="M42" s="55"/>
      <c r="N42" s="55" t="str">
        <f>""&amp;CHAR(34)&amp;N7&amp;CHAR(34)</f>
        <v>"Biocide"</v>
      </c>
      <c r="O42" s="89"/>
      <c r="P42" s="55" t="str">
        <f>""&amp;CHAR(34)&amp;P7&amp;CHAR(34)</f>
        <v>"Changing climate"</v>
      </c>
      <c r="Q42" s="55"/>
      <c r="R42" s="55" t="str">
        <f>""&amp;CHAR(34)&amp;R7&amp;CHAR(34)</f>
        <v>"Biocide"</v>
      </c>
      <c r="S42" s="89"/>
      <c r="T42" s="55" t="str">
        <f>""&amp;CHAR(34)&amp;T7&amp;CHAR(34)</f>
        <v>"Greenhouse gas"</v>
      </c>
      <c r="U42" s="89"/>
      <c r="V42" s="55" t="str">
        <f>""&amp;CHAR(34)&amp;V7&amp;CHAR(34)</f>
        <v>"Accumulation"</v>
      </c>
      <c r="W42" s="55"/>
      <c r="X42" s="55"/>
      <c r="Y42" s="55"/>
      <c r="Z42" s="55"/>
      <c r="AA42" s="55"/>
      <c r="AB42" s="55"/>
      <c r="AC42" s="55"/>
      <c r="AD42" s="55"/>
      <c r="AE42" s="55"/>
      <c r="AF42" s="55"/>
      <c r="AG42" s="55"/>
      <c r="AH42" s="55"/>
      <c r="AI42" s="55"/>
      <c r="AJ42" s="55"/>
      <c r="AK42" s="55"/>
      <c r="AL42" s="55"/>
      <c r="AM42" s="55"/>
      <c r="AN42" s="55"/>
      <c r="AO42" s="55"/>
      <c r="AP42" s="55"/>
      <c r="AQ42" s="55"/>
      <c r="AR42" s="55"/>
      <c r="AS42" s="55"/>
      <c r="AT42" s="55"/>
      <c r="AU42" s="55"/>
      <c r="AV42" s="55"/>
      <c r="AW42" s="55"/>
    </row>
    <row r="43" spans="1:49" x14ac:dyDescent="0.25">
      <c r="A43" s="55" t="str">
        <f>A42&amp;" or "&amp;CHAR(34)&amp;A8&amp;CHAR(34)</f>
        <v>"Agroecology" or "Agroforestry"</v>
      </c>
      <c r="B43" s="55"/>
      <c r="C43" s="55"/>
      <c r="D43" s="55" t="str">
        <f>D42&amp;" or "&amp;CHAR(34)&amp;D8&amp;CHAR(34)</f>
        <v>"Agricultur*" or "Agronomy"</v>
      </c>
      <c r="E43" s="90"/>
      <c r="F43" s="55" t="str">
        <f>F42&amp;" or "&amp;CHAR(34)&amp;F8&amp;CHAR(34)</f>
        <v>"Changing climate" or "Climate adapt*"</v>
      </c>
      <c r="G43" s="60"/>
      <c r="H43" s="55" t="str">
        <f>H42&amp;" or "&amp;CHAR(34)&amp;H8&amp;CHAR(34)</f>
        <v>"Agricultur*" or "Agronomy"</v>
      </c>
      <c r="I43" s="90"/>
      <c r="J43" s="55" t="str">
        <f>J42&amp;" or "&amp;CHAR(34)&amp;J8&amp;CHAR(34)</f>
        <v>"Greenhouse gas" or "GHG"</v>
      </c>
      <c r="K43" s="90"/>
      <c r="L43" s="55" t="str">
        <f>L42&amp;" or "&amp;CHAR(34)&amp;L8&amp;CHAR(34)</f>
        <v>"Accumulation" or "Balance "</v>
      </c>
      <c r="M43" s="55"/>
      <c r="N43" s="55" t="str">
        <f>N42&amp;" or "&amp;CHAR(34)&amp;N8&amp;CHAR(34)</f>
        <v>"Biocide" or "Biological control"</v>
      </c>
      <c r="O43" s="89"/>
      <c r="P43" s="55" t="str">
        <f>P42&amp;" or "&amp;CHAR(34)&amp;P8&amp;CHAR(34)</f>
        <v>"Changing climate" or "Climate adapt*"</v>
      </c>
      <c r="Q43" s="55"/>
      <c r="R43" s="55" t="str">
        <f>R42&amp;" or "&amp;CHAR(34)&amp;R8&amp;CHAR(34)</f>
        <v>"Biocide" or "Biological control"</v>
      </c>
      <c r="S43" s="89"/>
      <c r="T43" s="55" t="str">
        <f>T42&amp;" or "&amp;CHAR(34)&amp;T8&amp;CHAR(34)</f>
        <v>"Greenhouse gas" or "GHG"</v>
      </c>
      <c r="U43" s="89"/>
      <c r="V43" s="55" t="str">
        <f>V42&amp;" or "&amp;CHAR(34)&amp;V8&amp;CHAR(34)</f>
        <v>"Accumulation" or "Balance "</v>
      </c>
      <c r="W43" s="55"/>
      <c r="X43" s="55"/>
      <c r="Y43" s="55"/>
      <c r="Z43" s="55"/>
      <c r="AA43" s="55"/>
      <c r="AB43" s="55"/>
      <c r="AC43" s="55"/>
      <c r="AD43" s="55"/>
      <c r="AE43" s="55"/>
      <c r="AF43" s="55"/>
      <c r="AG43" s="55"/>
      <c r="AH43" s="55"/>
      <c r="AI43" s="55"/>
      <c r="AJ43" s="55"/>
      <c r="AK43" s="55"/>
      <c r="AL43" s="55"/>
      <c r="AM43" s="55"/>
      <c r="AN43" s="55"/>
      <c r="AO43" s="55"/>
      <c r="AP43" s="55"/>
      <c r="AQ43" s="55"/>
      <c r="AR43" s="55"/>
      <c r="AS43" s="55"/>
      <c r="AT43" s="55"/>
      <c r="AU43" s="55"/>
      <c r="AV43" s="55"/>
      <c r="AW43" s="55"/>
    </row>
    <row r="44" spans="1:49" x14ac:dyDescent="0.25">
      <c r="A44" s="55" t="str">
        <f t="shared" ref="A44:A61" si="0">A43&amp;" or "&amp;CHAR(34)&amp;A9&amp;CHAR(34)</f>
        <v>"Agroecology" or "Agroforestry" or "Conservation agriculture"</v>
      </c>
      <c r="B44" s="55"/>
      <c r="C44" s="55"/>
      <c r="D44" s="55" t="str">
        <f t="shared" ref="D44:D71" si="1">D43&amp;" or "&amp;CHAR(34)&amp;D9&amp;CHAR(34)</f>
        <v>"Agricultur*" or "Agronomy" or "Animal production"</v>
      </c>
      <c r="E44" s="90"/>
      <c r="F44" s="55" t="str">
        <f t="shared" ref="F44:F62" si="2">F43&amp;" or "&amp;CHAR(34)&amp;F9&amp;CHAR(34)</f>
        <v>"Changing climate" or "Climate adapt*" or "Climate change"</v>
      </c>
      <c r="G44" s="60"/>
      <c r="H44" s="55" t="str">
        <f t="shared" ref="H44:H71" si="3">H43&amp;" or "&amp;CHAR(34)&amp;H9&amp;CHAR(34)</f>
        <v>"Agricultur*" or "Agronomy" or "Animal production"</v>
      </c>
      <c r="I44" s="90"/>
      <c r="J44" s="55" t="str">
        <f t="shared" ref="J44:J49" si="4">J43&amp;" or "&amp;CHAR(34)&amp;J9&amp;CHAR(34)</f>
        <v>"Greenhouse gas" or "GHG" or "Carbon"</v>
      </c>
      <c r="K44" s="115"/>
      <c r="L44" s="55" t="str">
        <f t="shared" ref="L44:L63" si="5">L43&amp;" or "&amp;CHAR(34)&amp;L9&amp;CHAR(34)</f>
        <v>"Accumulation" or "Balance " or "Budget"</v>
      </c>
      <c r="M44" s="55"/>
      <c r="N44" s="55" t="str">
        <f t="shared" ref="N44:N54" si="6">N43&amp;" or "&amp;CHAR(34)&amp;N9&amp;CHAR(34)</f>
        <v>"Biocide" or "Biological control" or "Ditching"</v>
      </c>
      <c r="O44" s="89"/>
      <c r="P44" s="55" t="str">
        <f t="shared" ref="P44:P62" si="7">P43&amp;" or "&amp;CHAR(34)&amp;P9&amp;CHAR(34)</f>
        <v>"Changing climate" or "Climate adapt*" or "Climate change"</v>
      </c>
      <c r="Q44" s="55"/>
      <c r="R44" s="55" t="str">
        <f t="shared" ref="R44:R54" si="8">R43&amp;" or "&amp;CHAR(34)&amp;R9&amp;CHAR(34)</f>
        <v>"Biocide" or "Biological control" or "Ditching"</v>
      </c>
      <c r="S44" s="89"/>
      <c r="T44" s="55" t="str">
        <f t="shared" ref="T44:T49" si="9">T43&amp;" or "&amp;CHAR(34)&amp;T9&amp;CHAR(34)</f>
        <v>"Greenhouse gas" or "GHG" or "Carbon"</v>
      </c>
      <c r="U44" s="89"/>
      <c r="V44" s="55" t="str">
        <f t="shared" ref="V44:V63" si="10">V43&amp;" or "&amp;CHAR(34)&amp;V9&amp;CHAR(34)</f>
        <v>"Accumulation" or "Balance " or "Budget"</v>
      </c>
      <c r="W44" s="55"/>
      <c r="X44" s="55"/>
      <c r="Y44" s="55"/>
      <c r="Z44" s="55"/>
      <c r="AA44" s="55"/>
      <c r="AB44" s="55"/>
      <c r="AC44" s="55"/>
      <c r="AD44" s="55"/>
      <c r="AE44" s="55"/>
      <c r="AF44" s="55"/>
      <c r="AG44" s="55"/>
      <c r="AH44" s="55"/>
      <c r="AI44" s="55"/>
      <c r="AJ44" s="55"/>
      <c r="AK44" s="55"/>
      <c r="AL44" s="55"/>
      <c r="AM44" s="55"/>
      <c r="AN44" s="55"/>
      <c r="AO44" s="55"/>
      <c r="AP44" s="55"/>
      <c r="AQ44" s="55"/>
      <c r="AR44" s="55"/>
      <c r="AS44" s="55"/>
      <c r="AT44" s="55"/>
      <c r="AU44" s="55"/>
      <c r="AV44" s="55"/>
      <c r="AW44" s="55"/>
    </row>
    <row r="45" spans="1:49" x14ac:dyDescent="0.25">
      <c r="A45" s="55" t="str">
        <f t="shared" si="0"/>
        <v>"Agroecology" or "Agroforestry" or "Conservation agriculture" or "Organic agriculture "</v>
      </c>
      <c r="B45" s="55"/>
      <c r="C45" s="55"/>
      <c r="D45" s="55" t="str">
        <f t="shared" si="1"/>
        <v>"Agricultur*" or "Agronomy" or "Animal production" or "Arable"</v>
      </c>
      <c r="E45" s="102"/>
      <c r="F45" s="55" t="str">
        <f t="shared" si="2"/>
        <v>"Changing climate" or "Climate adapt*" or "Climate change" or "Climate friendly"</v>
      </c>
      <c r="G45" s="60"/>
      <c r="H45" s="55" t="str">
        <f t="shared" si="3"/>
        <v>"Agricultur*" or "Agronomy" or "Animal production" or "Arable"</v>
      </c>
      <c r="I45" s="102"/>
      <c r="J45" s="55" t="str">
        <f t="shared" si="4"/>
        <v>"Greenhouse gas" or "GHG" or "Carbon" or "CO2"</v>
      </c>
      <c r="K45" s="114"/>
      <c r="L45" s="55" t="str">
        <f t="shared" si="5"/>
        <v>"Accumulation" or "Balance " or "Budget" or "Capture"</v>
      </c>
      <c r="M45" s="55"/>
      <c r="N45" s="55" t="str">
        <f t="shared" si="6"/>
        <v>"Biocide" or "Biological control" or "Ditching" or "Drainage"</v>
      </c>
      <c r="O45" s="89"/>
      <c r="P45" s="55" t="str">
        <f t="shared" si="7"/>
        <v>"Changing climate" or "Climate adapt*" or "Climate change" or "Climate friendly"</v>
      </c>
      <c r="Q45" s="55"/>
      <c r="R45" s="55" t="str">
        <f t="shared" si="8"/>
        <v>"Biocide" or "Biological control" or "Ditching" or "Drainage"</v>
      </c>
      <c r="S45" s="89"/>
      <c r="T45" s="55" t="str">
        <f t="shared" si="9"/>
        <v>"Greenhouse gas" or "GHG" or "Carbon" or "CO2"</v>
      </c>
      <c r="U45" s="89"/>
      <c r="V45" s="55" t="str">
        <f t="shared" si="10"/>
        <v>"Accumulation" or "Balance " or "Budget" or "Capture"</v>
      </c>
      <c r="W45" s="55"/>
      <c r="X45" s="55"/>
      <c r="Y45" s="55"/>
      <c r="Z45" s="55"/>
      <c r="AA45" s="55"/>
      <c r="AB45" s="55"/>
      <c r="AC45" s="55"/>
      <c r="AD45" s="55"/>
      <c r="AE45" s="55"/>
      <c r="AF45" s="55"/>
      <c r="AG45" s="55"/>
      <c r="AH45" s="55"/>
      <c r="AI45" s="55"/>
      <c r="AJ45" s="55"/>
      <c r="AK45" s="55"/>
      <c r="AL45" s="55"/>
      <c r="AM45" s="55"/>
      <c r="AN45" s="55"/>
      <c r="AO45" s="55"/>
      <c r="AP45" s="55"/>
      <c r="AQ45" s="55"/>
      <c r="AR45" s="55"/>
      <c r="AS45" s="55"/>
      <c r="AT45" s="55"/>
      <c r="AU45" s="55"/>
      <c r="AV45" s="55"/>
      <c r="AW45" s="55"/>
    </row>
    <row r="46" spans="1:49" x14ac:dyDescent="0.25">
      <c r="A46" s="55" t="str">
        <f t="shared" si="0"/>
        <v>"Agroecology" or "Agroforestry" or "Conservation agriculture" or "Organic agriculture " or "Organic cereal"</v>
      </c>
      <c r="B46" s="55"/>
      <c r="C46" s="55"/>
      <c r="D46" s="55" t="str">
        <f t="shared" si="1"/>
        <v>"Agricultur*" or "Agronomy" or "Animal production" or "Arable" or "Beef production"</v>
      </c>
      <c r="E46" s="102"/>
      <c r="F46" s="55" t="str">
        <f t="shared" si="2"/>
        <v>"Changing climate" or "Climate adapt*" or "Climate change" or "Climate friendly" or "Climate neutral "</v>
      </c>
      <c r="G46" s="60"/>
      <c r="H46" s="55" t="str">
        <f t="shared" si="3"/>
        <v>"Agricultur*" or "Agronomy" or "Animal production" or "Arable" or "Beef production"</v>
      </c>
      <c r="I46" s="102"/>
      <c r="J46" s="55" t="str">
        <f t="shared" si="4"/>
        <v>"Greenhouse gas" or "GHG" or "Carbon" or "CO2" or "Methane"</v>
      </c>
      <c r="K46" s="114"/>
      <c r="L46" s="55" t="str">
        <f t="shared" si="5"/>
        <v>"Accumulation" or "Balance " or "Budget" or "Capture" or "Content"</v>
      </c>
      <c r="M46" s="55"/>
      <c r="N46" s="55" t="str">
        <f t="shared" si="6"/>
        <v>"Biocide" or "Biological control" or "Ditching" or "Drainage" or "Fertiliz*"</v>
      </c>
      <c r="O46" s="89"/>
      <c r="P46" s="55" t="str">
        <f t="shared" si="7"/>
        <v>"Changing climate" or "Climate adapt*" or "Climate change" or "Climate friendly" or "Climate neutral "</v>
      </c>
      <c r="Q46" s="55"/>
      <c r="R46" s="55" t="str">
        <f t="shared" si="8"/>
        <v>"Biocide" or "Biological control" or "Ditching" or "Drainage" or "Fertiliz*"</v>
      </c>
      <c r="S46" s="89"/>
      <c r="T46" s="55" t="str">
        <f t="shared" si="9"/>
        <v>"Greenhouse gas" or "GHG" or "Carbon" or "CO2" or "Methane"</v>
      </c>
      <c r="U46" s="89"/>
      <c r="V46" s="55" t="str">
        <f t="shared" si="10"/>
        <v>"Accumulation" or "Balance " or "Budget" or "Capture" or "Content"</v>
      </c>
      <c r="W46" s="55"/>
      <c r="X46" s="55"/>
      <c r="Y46" s="55"/>
      <c r="Z46" s="55"/>
      <c r="AA46" s="55"/>
      <c r="AB46" s="55"/>
      <c r="AC46" s="55"/>
      <c r="AD46" s="55"/>
      <c r="AE46" s="55"/>
      <c r="AF46" s="55"/>
      <c r="AG46" s="55"/>
      <c r="AH46" s="55"/>
      <c r="AI46" s="55"/>
      <c r="AJ46" s="55"/>
      <c r="AK46" s="55"/>
      <c r="AL46" s="55"/>
      <c r="AM46" s="55"/>
      <c r="AN46" s="55"/>
      <c r="AO46" s="55"/>
      <c r="AP46" s="55"/>
      <c r="AQ46" s="55"/>
      <c r="AR46" s="55"/>
      <c r="AS46" s="55"/>
      <c r="AT46" s="55"/>
      <c r="AU46" s="55"/>
      <c r="AV46" s="55"/>
      <c r="AW46" s="55"/>
    </row>
    <row r="47" spans="1:49" x14ac:dyDescent="0.25">
      <c r="A47" s="55" t="str">
        <f t="shared" si="0"/>
        <v>"Agroecology" or "Agroforestry" or "Conservation agriculture" or "Organic agriculture " or "Organic cereal" or "Organic crop*"</v>
      </c>
      <c r="B47" s="55"/>
      <c r="C47" s="55"/>
      <c r="D47" s="55" t="str">
        <f t="shared" si="1"/>
        <v>"Agricultur*" or "Agronomy" or "Animal production" or "Arable" or "Beef production" or "Cereal cultivation"</v>
      </c>
      <c r="E47" s="102"/>
      <c r="F47" s="55" t="str">
        <f t="shared" si="2"/>
        <v>"Changing climate" or "Climate adapt*" or "Climate change" or "Climate friendly" or "Climate neutral " or "Climate smart"</v>
      </c>
      <c r="G47" s="60"/>
      <c r="H47" s="55" t="str">
        <f t="shared" si="3"/>
        <v>"Agricultur*" or "Agronomy" or "Animal production" or "Arable" or "Beef production" or "Cereal cultivation"</v>
      </c>
      <c r="I47" s="102"/>
      <c r="J47" s="55" t="str">
        <f t="shared" si="4"/>
        <v>"Greenhouse gas" or "GHG" or "Carbon" or "CO2" or "Methane" or "CH4"</v>
      </c>
      <c r="K47" s="114"/>
      <c r="L47" s="55" t="str">
        <f t="shared" si="5"/>
        <v>"Accumulation" or "Balance " or "Budget" or "Capture" or "Content" or "Cycle "</v>
      </c>
      <c r="M47" s="55"/>
      <c r="N47" s="55" t="str">
        <f t="shared" si="6"/>
        <v>"Biocide" or "Biological control" or "Ditching" or "Drainage" or "Fertiliz*" or "Harrow*"</v>
      </c>
      <c r="O47" s="89"/>
      <c r="P47" s="55" t="str">
        <f t="shared" si="7"/>
        <v>"Changing climate" or "Climate adapt*" or "Climate change" or "Climate friendly" or "Climate neutral " or "Climate smart"</v>
      </c>
      <c r="Q47" s="55"/>
      <c r="R47" s="55" t="str">
        <f t="shared" si="8"/>
        <v>"Biocide" or "Biological control" or "Ditching" or "Drainage" or "Fertiliz*" or "Harrow*"</v>
      </c>
      <c r="S47" s="89"/>
      <c r="T47" s="55" t="str">
        <f t="shared" si="9"/>
        <v>"Greenhouse gas" or "GHG" or "Carbon" or "CO2" or "Methane" or "CH4"</v>
      </c>
      <c r="U47" s="89"/>
      <c r="V47" s="55" t="str">
        <f t="shared" si="10"/>
        <v>"Accumulation" or "Balance " or "Budget" or "Capture" or "Content" or "Cycle "</v>
      </c>
      <c r="W47" s="55"/>
      <c r="X47" s="55"/>
      <c r="Y47" s="55"/>
      <c r="Z47" s="55"/>
      <c r="AA47" s="55"/>
      <c r="AB47" s="55"/>
      <c r="AC47" s="55"/>
      <c r="AD47" s="55"/>
      <c r="AE47" s="55"/>
      <c r="AF47" s="55"/>
      <c r="AG47" s="55"/>
      <c r="AH47" s="55"/>
      <c r="AI47" s="55"/>
      <c r="AJ47" s="55"/>
      <c r="AK47" s="55"/>
      <c r="AL47" s="55"/>
      <c r="AM47" s="55"/>
      <c r="AN47" s="55"/>
      <c r="AO47" s="55"/>
      <c r="AP47" s="55"/>
      <c r="AQ47" s="55"/>
      <c r="AR47" s="55"/>
      <c r="AS47" s="55"/>
      <c r="AT47" s="55"/>
      <c r="AU47" s="55"/>
      <c r="AV47" s="55"/>
      <c r="AW47" s="55"/>
    </row>
    <row r="48" spans="1:49" x14ac:dyDescent="0.25">
      <c r="A48" s="55" t="str">
        <f t="shared" si="0"/>
        <v>"Agroecology" or "Agroforestry" or "Conservation agriculture" or "Organic agriculture " or "Organic cereal" or "Organic crop*" or "Organic cultivation"</v>
      </c>
      <c r="B48" s="55"/>
      <c r="C48" s="55"/>
      <c r="D48" s="55" t="str">
        <f t="shared" si="1"/>
        <v>"Agricultur*" or "Agronomy" or "Animal production" or "Arable" or "Beef production" or "Cereal cultivation" or "Cereal production"</v>
      </c>
      <c r="E48" s="102"/>
      <c r="F48" s="55" t="str">
        <f t="shared" si="2"/>
        <v>"Changing climate" or "Climate adapt*" or "Climate change" or "Climate friendly" or "Climate neutral " or "Climate smart" or "Climate-ready"</v>
      </c>
      <c r="G48" s="60"/>
      <c r="H48" s="55" t="str">
        <f t="shared" si="3"/>
        <v>"Agricultur*" or "Agronomy" or "Animal production" or "Arable" or "Beef production" or "Cereal cultivation" or "Cereal production"</v>
      </c>
      <c r="I48" s="102"/>
      <c r="J48" s="55" t="str">
        <f t="shared" si="4"/>
        <v>"Greenhouse gas" or "GHG" or "Carbon" or "CO2" or "Methane" or "CH4" or "Laughing gas"</v>
      </c>
      <c r="K48" s="114"/>
      <c r="L48" s="55" t="str">
        <f t="shared" si="5"/>
        <v>"Accumulation" or "Balance " or "Budget" or "Capture" or "Content" or "Cycle " or "Cyclus"</v>
      </c>
      <c r="M48" s="55"/>
      <c r="N48" s="55" t="str">
        <f t="shared" si="6"/>
        <v>"Biocide" or "Biological control" or "Ditching" or "Drainage" or "Fertiliz*" or "Harrow*" or "Irrigation"</v>
      </c>
      <c r="O48" s="89"/>
      <c r="P48" s="55" t="str">
        <f t="shared" si="7"/>
        <v>"Changing climate" or "Climate adapt*" or "Climate change" or "Climate friendly" or "Climate neutral " or "Climate smart" or "Climate-ready"</v>
      </c>
      <c r="Q48" s="55"/>
      <c r="R48" s="55" t="str">
        <f t="shared" si="8"/>
        <v>"Biocide" or "Biological control" or "Ditching" or "Drainage" or "Fertiliz*" or "Harrow*" or "Irrigation"</v>
      </c>
      <c r="S48" s="89"/>
      <c r="T48" s="55" t="str">
        <f t="shared" si="9"/>
        <v>"Greenhouse gas" or "GHG" or "Carbon" or "CO2" or "Methane" or "CH4" or "Laughing gas"</v>
      </c>
      <c r="U48" s="89"/>
      <c r="V48" s="55" t="str">
        <f t="shared" si="10"/>
        <v>"Accumulation" or "Balance " or "Budget" or "Capture" or "Content" or "Cycle " or "Cyclus"</v>
      </c>
      <c r="W48" s="55"/>
      <c r="X48" s="55"/>
      <c r="Y48" s="55"/>
      <c r="Z48" s="55"/>
      <c r="AA48" s="55"/>
      <c r="AB48" s="55"/>
      <c r="AC48" s="55"/>
      <c r="AD48" s="55"/>
      <c r="AE48" s="55"/>
      <c r="AF48" s="55"/>
      <c r="AG48" s="55"/>
      <c r="AH48" s="55"/>
      <c r="AI48" s="55"/>
      <c r="AJ48" s="55"/>
      <c r="AK48" s="55"/>
      <c r="AL48" s="55"/>
      <c r="AM48" s="55"/>
      <c r="AN48" s="55"/>
      <c r="AO48" s="55"/>
      <c r="AP48" s="55"/>
      <c r="AQ48" s="55"/>
      <c r="AR48" s="55"/>
      <c r="AS48" s="55"/>
      <c r="AT48" s="55"/>
      <c r="AU48" s="55"/>
      <c r="AV48" s="55"/>
      <c r="AW48" s="55"/>
    </row>
    <row r="49" spans="1:49" x14ac:dyDescent="0.25">
      <c r="A49" s="55" t="str">
        <f t="shared" si="0"/>
        <v>"Agroecology" or "Agroforestry" or "Conservation agriculture" or "Organic agriculture " or "Organic cereal" or "Organic crop*" or "Organic cultivation" or "Organic dairy"</v>
      </c>
      <c r="B49" s="55"/>
      <c r="C49" s="55"/>
      <c r="D49" s="55" t="str">
        <f t="shared" si="1"/>
        <v>"Agricultur*" or "Agronomy" or "Animal production" or "Arable" or "Beef production" or "Cereal cultivation" or "Cereal production" or "Crop*"</v>
      </c>
      <c r="E49" s="102"/>
      <c r="F49" s="55" t="str">
        <f t="shared" si="2"/>
        <v>"Changing climate" or "Climate adapt*" or "Climate change" or "Climate friendly" or "Climate neutral " or "Climate smart" or "Climate-ready" or "Climatic adapt*"</v>
      </c>
      <c r="G49" s="60"/>
      <c r="H49" s="55" t="str">
        <f t="shared" si="3"/>
        <v>"Agricultur*" or "Agronomy" or "Animal production" or "Arable" or "Beef production" or "Cereal cultivation" or "Cereal production" or "Crop*"</v>
      </c>
      <c r="I49" s="102"/>
      <c r="J49" s="55" t="str">
        <f t="shared" si="4"/>
        <v>"Greenhouse gas" or "GHG" or "Carbon" or "CO2" or "Methane" or "CH4" or "Laughing gas" or "N2O"</v>
      </c>
      <c r="K49" s="114"/>
      <c r="L49" s="55" t="str">
        <f t="shared" si="5"/>
        <v>"Accumulation" or "Balance " or "Budget" or "Capture" or "Content" or "Cycle " or "Cyclus" or "Density"</v>
      </c>
      <c r="M49" s="55"/>
      <c r="N49" s="55" t="str">
        <f t="shared" si="6"/>
        <v>"Biocide" or "Biological control" or "Ditching" or "Drainage" or "Fertiliz*" or "Harrow*" or "Irrigation" or "Manure"</v>
      </c>
      <c r="O49" s="89"/>
      <c r="P49" s="55" t="str">
        <f t="shared" si="7"/>
        <v>"Changing climate" or "Climate adapt*" or "Climate change" or "Climate friendly" or "Climate neutral " or "Climate smart" or "Climate-ready" or "Climatic adapt*"</v>
      </c>
      <c r="Q49" s="55"/>
      <c r="R49" s="55" t="str">
        <f t="shared" si="8"/>
        <v>"Biocide" or "Biological control" or "Ditching" or "Drainage" or "Fertiliz*" or "Harrow*" or "Irrigation" or "Manure"</v>
      </c>
      <c r="S49" s="89"/>
      <c r="T49" s="55" t="str">
        <f t="shared" si="9"/>
        <v>"Greenhouse gas" or "GHG" or "Carbon" or "CO2" or "Methane" or "CH4" or "Laughing gas" or "N2O"</v>
      </c>
      <c r="U49" s="89"/>
      <c r="V49" s="55" t="str">
        <f t="shared" si="10"/>
        <v>"Accumulation" or "Balance " or "Budget" or "Capture" or "Content" or "Cycle " or "Cyclus" or "Density"</v>
      </c>
      <c r="W49" s="55"/>
      <c r="X49" s="55"/>
      <c r="Y49" s="55"/>
      <c r="Z49" s="55"/>
      <c r="AA49" s="55"/>
      <c r="AB49" s="55"/>
      <c r="AC49" s="55"/>
      <c r="AD49" s="55"/>
      <c r="AE49" s="55"/>
      <c r="AF49" s="55"/>
      <c r="AG49" s="55"/>
      <c r="AH49" s="55"/>
      <c r="AI49" s="55"/>
      <c r="AJ49" s="55"/>
      <c r="AK49" s="55"/>
      <c r="AL49" s="55"/>
      <c r="AM49" s="55"/>
      <c r="AN49" s="55"/>
      <c r="AO49" s="55"/>
      <c r="AP49" s="55"/>
      <c r="AQ49" s="55"/>
      <c r="AR49" s="55"/>
      <c r="AS49" s="55"/>
      <c r="AT49" s="55"/>
      <c r="AU49" s="55"/>
      <c r="AV49" s="55"/>
      <c r="AW49" s="55"/>
    </row>
    <row r="50" spans="1:49" x14ac:dyDescent="0.25">
      <c r="A50" s="55" t="str">
        <f t="shared" si="0"/>
        <v>"Agroecology" or "Agroforestry" or "Conservation agriculture" or "Organic agriculture " or "Organic cereal" or "Organic crop*" or "Organic cultivation" or "Organic dairy" or "Organic farm "</v>
      </c>
      <c r="B50" s="55"/>
      <c r="C50" s="55"/>
      <c r="D50" s="55" t="str">
        <f t="shared" si="1"/>
        <v>"Agricultur*" or "Agronomy" or "Animal production" or "Arable" or "Beef production" or "Cereal cultivation" or "Cereal production" or "Crop*" or "Dairy"</v>
      </c>
      <c r="E50" s="102"/>
      <c r="F50" s="55" t="str">
        <f t="shared" si="2"/>
        <v>"Changing climate" or "Climate adapt*" or "Climate change" or "Climate friendly" or "Climate neutral " or "Climate smart" or "Climate-ready" or "Climatic adapt*" or "Climatic change"</v>
      </c>
      <c r="G50" s="60"/>
      <c r="H50" s="55" t="str">
        <f t="shared" si="3"/>
        <v>"Agricultur*" or "Agronomy" or "Animal production" or "Arable" or "Beef production" or "Cereal cultivation" or "Cereal production" or "Crop*" or "Dairy"</v>
      </c>
      <c r="I50" s="102"/>
      <c r="J50" s="60"/>
      <c r="K50" s="114"/>
      <c r="L50" s="55" t="str">
        <f t="shared" si="5"/>
        <v>"Accumulation" or "Balance " or "Budget" or "Capture" or "Content" or "Cycle " or "Cyclus" or "Density" or "Dynamics"</v>
      </c>
      <c r="M50" s="55"/>
      <c r="N50" s="55" t="str">
        <f t="shared" si="6"/>
        <v>"Biocide" or "Biological control" or "Ditching" or "Drainage" or "Fertiliz*" or "Harrow*" or "Irrigation" or "Manure" or "Pesticide"</v>
      </c>
      <c r="O50" s="89"/>
      <c r="P50" s="55" t="str">
        <f t="shared" si="7"/>
        <v>"Changing climate" or "Climate adapt*" or "Climate change" or "Climate friendly" or "Climate neutral " or "Climate smart" or "Climate-ready" or "Climatic adapt*" or "Climatic change"</v>
      </c>
      <c r="Q50" s="55"/>
      <c r="R50" s="55" t="str">
        <f t="shared" si="8"/>
        <v>"Biocide" or "Biological control" or "Ditching" or "Drainage" or "Fertiliz*" or "Harrow*" or "Irrigation" or "Manure" or "Pesticide"</v>
      </c>
      <c r="S50" s="89"/>
      <c r="T50" s="55"/>
      <c r="U50" s="89"/>
      <c r="V50" s="55" t="str">
        <f t="shared" si="10"/>
        <v>"Accumulation" or "Balance " or "Budget" or "Capture" or "Content" or "Cycle " or "Cyclus" or "Density" or "Dynamics"</v>
      </c>
      <c r="W50" s="55"/>
      <c r="X50" s="55"/>
      <c r="Y50" s="55"/>
      <c r="Z50" s="55"/>
      <c r="AA50" s="55"/>
      <c r="AB50" s="55"/>
      <c r="AC50" s="55"/>
      <c r="AD50" s="55"/>
      <c r="AE50" s="55"/>
      <c r="AF50" s="55"/>
      <c r="AG50" s="55"/>
      <c r="AH50" s="55"/>
      <c r="AI50" s="55"/>
      <c r="AJ50" s="55"/>
      <c r="AK50" s="55"/>
      <c r="AL50" s="55"/>
      <c r="AM50" s="55"/>
      <c r="AN50" s="55"/>
      <c r="AO50" s="55"/>
      <c r="AP50" s="55"/>
      <c r="AQ50" s="55"/>
      <c r="AR50" s="55"/>
      <c r="AS50" s="55"/>
      <c r="AT50" s="55"/>
      <c r="AU50" s="55"/>
      <c r="AV50" s="55"/>
      <c r="AW50" s="55"/>
    </row>
    <row r="51" spans="1:49" x14ac:dyDescent="0.25">
      <c r="A51" s="55" t="str">
        <f t="shared" si="0"/>
        <v>"Agroecology" or "Agroforestry" or "Conservation agriculture" or "Organic agriculture " or "Organic cereal" or "Organic crop*" or "Organic cultivation" or "Organic dairy" or "Organic farm " or "Organic farming"</v>
      </c>
      <c r="B51" s="55"/>
      <c r="C51" s="55"/>
      <c r="D51" s="55" t="str">
        <f t="shared" si="1"/>
        <v>"Agricultur*" or "Agronomy" or "Animal production" or "Arable" or "Beef production" or "Cereal cultivation" or "Cereal production" or "Crop*" or "Dairy" or "Domestic animals"</v>
      </c>
      <c r="E51" s="102"/>
      <c r="F51" s="55" t="str">
        <f t="shared" si="2"/>
        <v>"Changing climate" or "Climate adapt*" or "Climate change" or "Climate friendly" or "Climate neutral " or "Climate smart" or "Climate-ready" or "Climatic adapt*" or "Climatic change" or "Eco-friendly"</v>
      </c>
      <c r="G51" s="60"/>
      <c r="H51" s="55" t="str">
        <f t="shared" si="3"/>
        <v>"Agricultur*" or "Agronomy" or "Animal production" or "Arable" or "Beef production" or "Cereal cultivation" or "Cereal production" or "Crop*" or "Dairy" or "Domestic animals"</v>
      </c>
      <c r="I51" s="102"/>
      <c r="J51" s="60"/>
      <c r="K51" s="114"/>
      <c r="L51" s="55" t="str">
        <f t="shared" si="5"/>
        <v>"Accumulation" or "Balance " or "Budget" or "Capture" or "Content" or "Cycle " or "Cyclus" or "Density" or "Dynamics" or "Emissions"</v>
      </c>
      <c r="M51" s="55"/>
      <c r="N51" s="55" t="str">
        <f t="shared" si="6"/>
        <v>"Biocide" or "Biological control" or "Ditching" or "Drainage" or "Fertiliz*" or "Harrow*" or "Irrigation" or "Manure" or "Pesticide" or "Plough*"</v>
      </c>
      <c r="O51" s="89"/>
      <c r="P51" s="55" t="str">
        <f t="shared" si="7"/>
        <v>"Changing climate" or "Climate adapt*" or "Climate change" or "Climate friendly" or "Climate neutral " or "Climate smart" or "Climate-ready" or "Climatic adapt*" or "Climatic change" or "Eco-friendly"</v>
      </c>
      <c r="Q51" s="55"/>
      <c r="R51" s="55" t="str">
        <f t="shared" si="8"/>
        <v>"Biocide" or "Biological control" or "Ditching" or "Drainage" or "Fertiliz*" or "Harrow*" or "Irrigation" or "Manure" or "Pesticide" or "Plough*"</v>
      </c>
      <c r="S51" s="89"/>
      <c r="T51" s="55"/>
      <c r="U51" s="89"/>
      <c r="V51" s="55" t="str">
        <f t="shared" si="10"/>
        <v>"Accumulation" or "Balance " or "Budget" or "Capture" or "Content" or "Cycle " or "Cyclus" or "Density" or "Dynamics" or "Emissions"</v>
      </c>
      <c r="W51" s="55"/>
      <c r="X51" s="55"/>
      <c r="Y51" s="55"/>
      <c r="Z51" s="55"/>
      <c r="AA51" s="55"/>
      <c r="AB51" s="55"/>
      <c r="AC51" s="55"/>
      <c r="AD51" s="55"/>
      <c r="AE51" s="55"/>
      <c r="AF51" s="55"/>
      <c r="AG51" s="55"/>
      <c r="AH51" s="55"/>
      <c r="AI51" s="55"/>
      <c r="AJ51" s="55"/>
      <c r="AK51" s="55"/>
      <c r="AL51" s="55"/>
      <c r="AM51" s="55"/>
      <c r="AN51" s="55"/>
      <c r="AO51" s="55"/>
      <c r="AP51" s="55"/>
      <c r="AQ51" s="55"/>
      <c r="AR51" s="55"/>
      <c r="AS51" s="55"/>
      <c r="AT51" s="55"/>
      <c r="AU51" s="55"/>
      <c r="AV51" s="55"/>
      <c r="AW51" s="55"/>
    </row>
    <row r="52" spans="1:49" x14ac:dyDescent="0.25">
      <c r="A52" s="55" t="str">
        <f t="shared" si="0"/>
        <v>"Agroecology" or "Agroforestry" or "Conservation agriculture" or "Organic agriculture " or "Organic cereal" or "Organic crop*" or "Organic cultivation" or "Organic dairy" or "Organic farm " or "Organic farming" or "Organic livestock"</v>
      </c>
      <c r="B52" s="55"/>
      <c r="C52" s="55"/>
      <c r="D52" s="55" t="str">
        <f t="shared" si="1"/>
        <v>"Agricultur*" or "Agronomy" or "Animal production" or "Arable" or "Beef production" or "Cereal cultivation" or "Cereal production" or "Crop*" or "Dairy" or "Domestic animals" or "Farm animal"</v>
      </c>
      <c r="E52" s="102"/>
      <c r="F52" s="55" t="str">
        <f t="shared" si="2"/>
        <v>"Changing climate" or "Climate adapt*" or "Climate change" or "Climate friendly" or "Climate neutral " or "Climate smart" or "Climate-ready" or "Climatic adapt*" or "Climatic change" or "Eco-friendly" or "Ecosystem function"</v>
      </c>
      <c r="G52" s="60"/>
      <c r="H52" s="55" t="str">
        <f t="shared" si="3"/>
        <v>"Agricultur*" or "Agronomy" or "Animal production" or "Arable" or "Beef production" or "Cereal cultivation" or "Cereal production" or "Crop*" or "Dairy" or "Domestic animals" or "Farm animal"</v>
      </c>
      <c r="I52" s="102"/>
      <c r="J52" s="76"/>
      <c r="K52" s="114"/>
      <c r="L52" s="55" t="str">
        <f t="shared" si="5"/>
        <v>"Accumulation" or "Balance " or "Budget" or "Capture" or "Content" or "Cycle " or "Cyclus" or "Density" or "Dynamics" or "Emissions" or "Fingerprint"</v>
      </c>
      <c r="M52" s="55"/>
      <c r="N52" s="55" t="str">
        <f t="shared" si="6"/>
        <v>"Biocide" or "Biological control" or "Ditching" or "Drainage" or "Fertiliz*" or "Harrow*" or "Irrigation" or "Manure" or "Pesticide" or "Plough*" or "Slurry"</v>
      </c>
      <c r="O52" s="89"/>
      <c r="P52" s="55" t="str">
        <f t="shared" si="7"/>
        <v>"Changing climate" or "Climate adapt*" or "Climate change" or "Climate friendly" or "Climate neutral " or "Climate smart" or "Climate-ready" or "Climatic adapt*" or "Climatic change" or "Eco-friendly" or "Ecosystem function"</v>
      </c>
      <c r="Q52" s="55"/>
      <c r="R52" s="55" t="str">
        <f t="shared" si="8"/>
        <v>"Biocide" or "Biological control" or "Ditching" or "Drainage" or "Fertiliz*" or "Harrow*" or "Irrigation" or "Manure" or "Pesticide" or "Plough*" or "Slurry"</v>
      </c>
      <c r="S52" s="89"/>
      <c r="T52" s="55"/>
      <c r="U52" s="89"/>
      <c r="V52" s="55" t="str">
        <f t="shared" si="10"/>
        <v>"Accumulation" or "Balance " or "Budget" or "Capture" or "Content" or "Cycle " or "Cyclus" or "Density" or "Dynamics" or "Emissions" or "Fingerprint"</v>
      </c>
      <c r="W52" s="55"/>
      <c r="X52" s="55"/>
      <c r="Y52" s="55"/>
      <c r="Z52" s="55"/>
      <c r="AA52" s="55"/>
      <c r="AB52" s="55"/>
      <c r="AC52" s="55"/>
      <c r="AD52" s="55"/>
      <c r="AE52" s="55"/>
      <c r="AF52" s="55"/>
      <c r="AG52" s="55"/>
      <c r="AH52" s="55"/>
      <c r="AI52" s="55"/>
      <c r="AJ52" s="55"/>
      <c r="AK52" s="55"/>
      <c r="AL52" s="55"/>
      <c r="AM52" s="55"/>
      <c r="AN52" s="55"/>
      <c r="AO52" s="55"/>
      <c r="AP52" s="55"/>
      <c r="AQ52" s="55"/>
      <c r="AR52" s="55"/>
      <c r="AS52" s="55"/>
      <c r="AT52" s="55"/>
      <c r="AU52" s="55"/>
      <c r="AV52" s="55"/>
      <c r="AW52" s="55"/>
    </row>
    <row r="53" spans="1:49" x14ac:dyDescent="0.25">
      <c r="A53" s="55" t="str">
        <f t="shared" si="0"/>
        <v>"Agroecology" or "Agroforestry" or "Conservation agriculture" or "Organic agriculture " or "Organic cereal" or "Organic crop*" or "Organic cultivation" or "Organic dairy" or "Organic farm " or "Organic farming" or "Organic livestock" or "Organic meat"</v>
      </c>
      <c r="B53" s="55"/>
      <c r="C53" s="55"/>
      <c r="D53" s="55" t="str">
        <f t="shared" si="1"/>
        <v>"Agricultur*" or "Agronomy" or "Animal production" or "Arable" or "Beef production" or "Cereal cultivation" or "Cereal production" or "Crop*" or "Dairy" or "Domestic animals" or "Farm animal" or "Farming "</v>
      </c>
      <c r="E53" s="102"/>
      <c r="F53" s="55" t="str">
        <f t="shared" si="2"/>
        <v>"Changing climate" or "Climate adapt*" or "Climate change" or "Climate friendly" or "Climate neutral " or "Climate smart" or "Climate-ready" or "Climatic adapt*" or "Climatic change" or "Eco-friendly" or "Ecosystem function" or "Ecosystem service"</v>
      </c>
      <c r="G53" s="60"/>
      <c r="H53" s="55" t="str">
        <f t="shared" si="3"/>
        <v>"Agricultur*" or "Agronomy" or "Animal production" or "Arable" or "Beef production" or "Cereal cultivation" or "Cereal production" or "Crop*" or "Dairy" or "Domestic animals" or "Farm animal" or "Farming "</v>
      </c>
      <c r="I53" s="102"/>
      <c r="J53" s="76"/>
      <c r="K53" s="114"/>
      <c r="L53" s="55" t="str">
        <f t="shared" si="5"/>
        <v>"Accumulation" or "Balance " or "Budget" or "Capture" or "Content" or "Cycle " or "Cyclus" or "Density" or "Dynamics" or "Emissions" or "Fingerprint" or "Fixation"</v>
      </c>
      <c r="M53" s="55"/>
      <c r="N53" s="55" t="str">
        <f t="shared" si="6"/>
        <v>"Biocide" or "Biological control" or "Ditching" or "Drainage" or "Fertiliz*" or "Harrow*" or "Irrigation" or "Manure" or "Pesticide" or "Plough*" or "Slurry" or "Soil improvement"</v>
      </c>
      <c r="O53" s="89"/>
      <c r="P53" s="55" t="str">
        <f t="shared" si="7"/>
        <v>"Changing climate" or "Climate adapt*" or "Climate change" or "Climate friendly" or "Climate neutral " or "Climate smart" or "Climate-ready" or "Climatic adapt*" or "Climatic change" or "Eco-friendly" or "Ecosystem function" or "Ecosystem service"</v>
      </c>
      <c r="Q53" s="55"/>
      <c r="R53" s="55" t="str">
        <f t="shared" si="8"/>
        <v>"Biocide" or "Biological control" or "Ditching" or "Drainage" or "Fertiliz*" or "Harrow*" or "Irrigation" or "Manure" or "Pesticide" or "Plough*" or "Slurry" or "Soil improvement"</v>
      </c>
      <c r="S53" s="89"/>
      <c r="T53" s="55"/>
      <c r="U53" s="89"/>
      <c r="V53" s="55" t="str">
        <f t="shared" si="10"/>
        <v>"Accumulation" or "Balance " or "Budget" or "Capture" or "Content" or "Cycle " or "Cyclus" or "Density" or "Dynamics" or "Emissions" or "Fingerprint" or "Fixation"</v>
      </c>
      <c r="W53" s="55"/>
      <c r="X53" s="55"/>
      <c r="Y53" s="55"/>
      <c r="Z53" s="55"/>
      <c r="AA53" s="55"/>
      <c r="AB53" s="55"/>
      <c r="AC53" s="55"/>
      <c r="AD53" s="55"/>
      <c r="AE53" s="55"/>
      <c r="AF53" s="55"/>
      <c r="AG53" s="55"/>
      <c r="AH53" s="55"/>
      <c r="AI53" s="55"/>
      <c r="AJ53" s="55"/>
      <c r="AK53" s="55"/>
      <c r="AL53" s="55"/>
      <c r="AM53" s="55"/>
      <c r="AN53" s="55"/>
      <c r="AO53" s="55"/>
      <c r="AP53" s="55"/>
      <c r="AQ53" s="55"/>
      <c r="AR53" s="55"/>
      <c r="AS53" s="55"/>
      <c r="AT53" s="55"/>
      <c r="AU53" s="55"/>
      <c r="AV53" s="55"/>
      <c r="AW53" s="55"/>
    </row>
    <row r="54" spans="1:49" x14ac:dyDescent="0.25">
      <c r="A54" s="55" t="str">
        <f t="shared" si="0"/>
        <v>"Agroecology" or "Agroforestry" or "Conservation agriculture" or "Organic agriculture " or "Organic cereal" or "Organic crop*" or "Organic cultivation" or "Organic dairy" or "Organic farm " or "Organic farming" or "Organic livestock" or "Organic meat" or "Organic poultry"</v>
      </c>
      <c r="B54" s="55"/>
      <c r="C54" s="55"/>
      <c r="D54" s="55" t="str">
        <f t="shared" si="1"/>
        <v>"Agricultur*" or "Agronomy" or "Animal production" or "Arable" or "Beef production" or "Cereal cultivation" or "Cereal production" or "Crop*" or "Dairy" or "Domestic animals" or "Farm animal" or "Farming " or "Food animals"</v>
      </c>
      <c r="E54" s="102"/>
      <c r="F54" s="55" t="str">
        <f t="shared" si="2"/>
        <v>"Changing climate" or "Climate adapt*" or "Climate change" or "Climate friendly" or "Climate neutral " or "Climate smart" or "Climate-ready" or "Climatic adapt*" or "Climatic change" or "Eco-friendly" or "Ecosystem function" or "Ecosystem service" or "Environmental footprint"</v>
      </c>
      <c r="G54" s="60"/>
      <c r="H54" s="55" t="str">
        <f t="shared" si="3"/>
        <v>"Agricultur*" or "Agronomy" or "Animal production" or "Arable" or "Beef production" or "Cereal cultivation" or "Cereal production" or "Crop*" or "Dairy" or "Domestic animals" or "Farm animal" or "Farming " or "Food animals"</v>
      </c>
      <c r="I54" s="102"/>
      <c r="J54" s="76"/>
      <c r="K54" s="114"/>
      <c r="L54" s="55" t="str">
        <f t="shared" si="5"/>
        <v>"Accumulation" or "Balance " or "Budget" or "Capture" or "Content" or "Cycle " or "Cyclus" or "Density" or "Dynamics" or "Emissions" or "Fingerprint" or "Fixation" or "Flux"</v>
      </c>
      <c r="M54" s="55"/>
      <c r="N54" s="55" t="str">
        <f t="shared" si="6"/>
        <v>"Biocide" or "Biological control" or "Ditching" or "Drainage" or "Fertiliz*" or "Harrow*" or "Irrigation" or "Manure" or "Pesticide" or "Plough*" or "Slurry" or "Soil improvement" or "Soil processing"</v>
      </c>
      <c r="O54" s="89"/>
      <c r="P54" s="55" t="str">
        <f t="shared" si="7"/>
        <v>"Changing climate" or "Climate adapt*" or "Climate change" or "Climate friendly" or "Climate neutral " or "Climate smart" or "Climate-ready" or "Climatic adapt*" or "Climatic change" or "Eco-friendly" or "Ecosystem function" or "Ecosystem service" or "Environmental footprint"</v>
      </c>
      <c r="Q54" s="55"/>
      <c r="R54" s="55" t="str">
        <f t="shared" si="8"/>
        <v>"Biocide" or "Biological control" or "Ditching" or "Drainage" or "Fertiliz*" or "Harrow*" or "Irrigation" or "Manure" or "Pesticide" or "Plough*" or "Slurry" or "Soil improvement" or "Soil processing"</v>
      </c>
      <c r="S54" s="89"/>
      <c r="T54" s="55"/>
      <c r="U54" s="89"/>
      <c r="V54" s="55" t="str">
        <f t="shared" si="10"/>
        <v>"Accumulation" or "Balance " or "Budget" or "Capture" or "Content" or "Cycle " or "Cyclus" or "Density" or "Dynamics" or "Emissions" or "Fingerprint" or "Fixation" or "Flux"</v>
      </c>
      <c r="W54" s="55"/>
      <c r="X54" s="55"/>
      <c r="Y54" s="55"/>
      <c r="Z54" s="55"/>
      <c r="AA54" s="55"/>
      <c r="AB54" s="55"/>
      <c r="AC54" s="55"/>
      <c r="AD54" s="55"/>
      <c r="AE54" s="55"/>
      <c r="AF54" s="55"/>
      <c r="AG54" s="55"/>
      <c r="AH54" s="55"/>
      <c r="AI54" s="55"/>
      <c r="AJ54" s="55"/>
      <c r="AK54" s="55"/>
      <c r="AL54" s="55"/>
      <c r="AM54" s="55"/>
      <c r="AN54" s="55"/>
      <c r="AO54" s="55"/>
      <c r="AP54" s="55"/>
      <c r="AQ54" s="55"/>
      <c r="AR54" s="55"/>
      <c r="AS54" s="55"/>
      <c r="AT54" s="55"/>
      <c r="AU54" s="55"/>
      <c r="AV54" s="55"/>
      <c r="AW54" s="55"/>
    </row>
    <row r="55" spans="1:49" x14ac:dyDescent="0.25">
      <c r="A55" s="55" t="str">
        <f t="shared" si="0"/>
        <v>"Agroecology" or "Agroforestry" or "Conservation agriculture" or "Organic agriculture " or "Organic cereal" or "Organic crop*" or "Organic cultivation" or "Organic dairy" or "Organic farm " or "Organic farming" or "Organic livestock" or "Organic meat" or "Organic poultry" or "Organic production"</v>
      </c>
      <c r="B55" s="55"/>
      <c r="C55" s="55"/>
      <c r="D55" s="55" t="str">
        <f t="shared" si="1"/>
        <v>"Agricultur*" or "Agronomy" or "Animal production" or "Arable" or "Beef production" or "Cereal cultivation" or "Cereal production" or "Crop*" or "Dairy" or "Domestic animals" or "Farm animal" or "Farming " or "Food animals" or "Fruit cultivation "</v>
      </c>
      <c r="E55" s="102"/>
      <c r="F55" s="55" t="str">
        <f t="shared" si="2"/>
        <v>"Changing climate" or "Climate adapt*" or "Climate change" or "Climate friendly" or "Climate neutral " or "Climate smart" or "Climate-ready" or "Climatic adapt*" or "Climatic change" or "Eco-friendly" or "Ecosystem function" or "Ecosystem service" or "Environmental footprint" or "Environmentally friendly"</v>
      </c>
      <c r="G55" s="60"/>
      <c r="H55" s="55" t="str">
        <f t="shared" si="3"/>
        <v>"Agricultur*" or "Agronomy" or "Animal production" or "Arable" or "Beef production" or "Cereal cultivation" or "Cereal production" or "Crop*" or "Dairy" or "Domestic animals" or "Farm animal" or "Farming " or "Food animals" or "Fruit cultivation "</v>
      </c>
      <c r="I55" s="102"/>
      <c r="J55" s="60"/>
      <c r="K55" s="114"/>
      <c r="L55" s="55" t="str">
        <f t="shared" si="5"/>
        <v>"Accumulation" or "Balance " or "Budget" or "Capture" or "Content" or "Cycle " or "Cyclus" or "Density" or "Dynamics" or "Emissions" or "Fingerprint" or "Fixation" or "Flux" or "Footprint"</v>
      </c>
      <c r="M55" s="55"/>
      <c r="N55" s="55"/>
      <c r="O55" s="89"/>
      <c r="P55" s="55" t="str">
        <f t="shared" si="7"/>
        <v>"Changing climate" or "Climate adapt*" or "Climate change" or "Climate friendly" or "Climate neutral " or "Climate smart" or "Climate-ready" or "Climatic adapt*" or "Climatic change" or "Eco-friendly" or "Ecosystem function" or "Ecosystem service" or "Environmental footprint" or "Environmentally friendly"</v>
      </c>
      <c r="Q55" s="55"/>
      <c r="R55" s="55"/>
      <c r="S55" s="89"/>
      <c r="T55" s="55"/>
      <c r="U55" s="89"/>
      <c r="V55" s="55" t="str">
        <f t="shared" si="10"/>
        <v>"Accumulation" or "Balance " or "Budget" or "Capture" or "Content" or "Cycle " or "Cyclus" or "Density" or "Dynamics" or "Emissions" or "Fingerprint" or "Fixation" or "Flux" or "Footprint"</v>
      </c>
      <c r="W55" s="55"/>
      <c r="X55" s="55"/>
      <c r="Y55" s="55"/>
      <c r="Z55" s="55"/>
      <c r="AA55" s="55"/>
      <c r="AB55" s="55"/>
      <c r="AC55" s="55"/>
      <c r="AD55" s="55"/>
      <c r="AE55" s="55"/>
      <c r="AF55" s="55"/>
      <c r="AG55" s="55"/>
      <c r="AH55" s="55"/>
      <c r="AI55" s="55"/>
      <c r="AJ55" s="55"/>
      <c r="AK55" s="55"/>
      <c r="AL55" s="55"/>
      <c r="AM55" s="55"/>
      <c r="AN55" s="55"/>
      <c r="AO55" s="55"/>
      <c r="AP55" s="55"/>
      <c r="AQ55" s="55"/>
      <c r="AR55" s="55"/>
      <c r="AS55" s="55"/>
      <c r="AT55" s="55"/>
      <c r="AU55" s="55"/>
      <c r="AV55" s="55"/>
      <c r="AW55" s="55"/>
    </row>
    <row r="56" spans="1:49" x14ac:dyDescent="0.25">
      <c r="A56" s="55" t="str">
        <f t="shared" si="0"/>
        <v>"Agroecology" or "Agroforestry" or "Conservation agriculture" or "Organic agriculture " or "Organic cereal" or "Organic crop*" or "Organic cultivation" or "Organic dairy" or "Organic farm " or "Organic farming" or "Organic livestock" or "Organic meat" or "Organic poultry" or "Organic production" or "Organic vegetable"</v>
      </c>
      <c r="B56" s="55"/>
      <c r="C56" s="55"/>
      <c r="D56" s="55" t="str">
        <f t="shared" si="1"/>
        <v>"Agricultur*" or "Agronomy" or "Animal production" or "Arable" or "Beef production" or "Cereal cultivation" or "Cereal production" or "Crop*" or "Dairy" or "Domestic animals" or "Farm animal" or "Farming " or "Food animals" or "Fruit cultivation " or "Fruit production"</v>
      </c>
      <c r="E56" s="102"/>
      <c r="F56" s="55" t="str">
        <f t="shared" si="2"/>
        <v>"Changing climate" or "Climate adapt*" or "Climate change" or "Climate friendly" or "Climate neutral " or "Climate smart" or "Climate-ready" or "Climatic adapt*" or "Climatic change" or "Eco-friendly" or "Ecosystem function" or "Ecosystem service" or "Environmental footprint" or "Environmentally friendly" or "Green technology"</v>
      </c>
      <c r="G56" s="60"/>
      <c r="H56" s="55" t="str">
        <f t="shared" si="3"/>
        <v>"Agricultur*" or "Agronomy" or "Animal production" or "Arable" or "Beef production" or "Cereal cultivation" or "Cereal production" or "Crop*" or "Dairy" or "Domestic animals" or "Farm animal" or "Farming " or "Food animals" or "Fruit cultivation " or "Fruit production"</v>
      </c>
      <c r="I56" s="102"/>
      <c r="J56" s="60"/>
      <c r="K56" s="114"/>
      <c r="L56" s="55" t="str">
        <f t="shared" si="5"/>
        <v>"Accumulation" or "Balance " or "Budget" or "Capture" or "Content" or "Cycle " or "Cyclus" or "Density" or "Dynamics" or "Emissions" or "Fingerprint" or "Fixation" or "Flux" or "Footprint" or "Pool"</v>
      </c>
      <c r="M56" s="55"/>
      <c r="N56" s="55"/>
      <c r="O56" s="89"/>
      <c r="P56" s="55" t="str">
        <f t="shared" si="7"/>
        <v>"Changing climate" or "Climate adapt*" or "Climate change" or "Climate friendly" or "Climate neutral " or "Climate smart" or "Climate-ready" or "Climatic adapt*" or "Climatic change" or "Eco-friendly" or "Ecosystem function" or "Ecosystem service" or "Environmental footprint" or "Environmentally friendly" or "Green technology"</v>
      </c>
      <c r="Q56" s="55"/>
      <c r="R56" s="55"/>
      <c r="S56" s="89"/>
      <c r="T56" s="55"/>
      <c r="U56" s="89"/>
      <c r="V56" s="55" t="str">
        <f t="shared" si="10"/>
        <v>"Accumulation" or "Balance " or "Budget" or "Capture" or "Content" or "Cycle " or "Cyclus" or "Density" or "Dynamics" or "Emissions" or "Fingerprint" or "Fixation" or "Flux" or "Footprint" or "Pool"</v>
      </c>
      <c r="W56" s="55"/>
      <c r="X56" s="55"/>
      <c r="Y56" s="55"/>
      <c r="Z56" s="55"/>
      <c r="AA56" s="55"/>
      <c r="AB56" s="55"/>
      <c r="AC56" s="55"/>
      <c r="AD56" s="55"/>
      <c r="AE56" s="55"/>
      <c r="AF56" s="55"/>
      <c r="AG56" s="55"/>
      <c r="AH56" s="55"/>
      <c r="AI56" s="55"/>
      <c r="AJ56" s="55"/>
      <c r="AK56" s="55"/>
      <c r="AL56" s="55"/>
      <c r="AM56" s="55"/>
      <c r="AN56" s="55"/>
      <c r="AO56" s="55"/>
      <c r="AP56" s="55"/>
      <c r="AQ56" s="55"/>
      <c r="AR56" s="55"/>
      <c r="AS56" s="55"/>
      <c r="AT56" s="55"/>
      <c r="AU56" s="55"/>
      <c r="AV56" s="55"/>
      <c r="AW56" s="55"/>
    </row>
    <row r="57" spans="1:49" x14ac:dyDescent="0.25">
      <c r="A57" s="55" t="str">
        <f t="shared" si="0"/>
        <v>"Agroecology" or "Agroforestry" or "Conservation agriculture" or "Organic agriculture " or "Organic cereal" or "Organic crop*" or "Organic cultivation" or "Organic dairy" or "Organic farm " or "Organic farming" or "Organic livestock" or "Organic meat" or "Organic poultry" or "Organic production" or "Organic vegetable" or "Precision agriculture"</v>
      </c>
      <c r="B57" s="55"/>
      <c r="C57" s="55"/>
      <c r="D57" s="55" t="str">
        <f t="shared" si="1"/>
        <v>"Agricultur*" or "Agronomy" or "Animal production" or "Arable" or "Beef production" or "Cereal cultivation" or "Cereal production" or "Crop*" or "Dairy" or "Domestic animals" or "Farm animal" or "Farming " or "Food animals" or "Fruit cultivation " or "Fruit production" or "Greenhouse cultivation"</v>
      </c>
      <c r="E57" s="102"/>
      <c r="F57" s="55" t="str">
        <f t="shared" si="2"/>
        <v>"Changing climate" or "Climate adapt*" or "Climate change" or "Climate friendly" or "Climate neutral " or "Climate smart" or "Climate-ready" or "Climatic adapt*" or "Climatic change" or "Eco-friendly" or "Ecosystem function" or "Ecosystem service" or "Environmental footprint" or "Environmentally friendly" or "Green technology" or "Natural resource"</v>
      </c>
      <c r="G57" s="60"/>
      <c r="H57" s="55" t="str">
        <f t="shared" si="3"/>
        <v>"Agricultur*" or "Agronomy" or "Animal production" or "Arable" or "Beef production" or "Cereal cultivation" or "Cereal production" or "Crop*" or "Dairy" or "Domestic animals" or "Farm animal" or "Farming " or "Food animals" or "Fruit cultivation " or "Fruit production" or "Greenhouse cultivation"</v>
      </c>
      <c r="I57" s="102"/>
      <c r="J57" s="60"/>
      <c r="K57" s="114"/>
      <c r="L57" s="55" t="str">
        <f t="shared" si="5"/>
        <v>"Accumulation" or "Balance " or "Budget" or "Capture" or "Content" or "Cycle " or "Cyclus" or "Density" or "Dynamics" or "Emissions" or "Fingerprint" or "Fixation" or "Flux" or "Footprint" or "Pool" or "Recycling"</v>
      </c>
      <c r="M57" s="55"/>
      <c r="N57" s="55"/>
      <c r="O57" s="89"/>
      <c r="P57" s="55" t="str">
        <f t="shared" si="7"/>
        <v>"Changing climate" or "Climate adapt*" or "Climate change" or "Climate friendly" or "Climate neutral " or "Climate smart" or "Climate-ready" or "Climatic adapt*" or "Climatic change" or "Eco-friendly" or "Ecosystem function" or "Ecosystem service" or "Environmental footprint" or "Environmentally friendly" or "Green technology" or "Natural resource"</v>
      </c>
      <c r="Q57" s="55"/>
      <c r="R57" s="55"/>
      <c r="S57" s="89"/>
      <c r="T57" s="55"/>
      <c r="U57" s="89"/>
      <c r="V57" s="55" t="str">
        <f t="shared" si="10"/>
        <v>"Accumulation" or "Balance " or "Budget" or "Capture" or "Content" or "Cycle " or "Cyclus" or "Density" or "Dynamics" or "Emissions" or "Fingerprint" or "Fixation" or "Flux" or "Footprint" or "Pool" or "Recycling"</v>
      </c>
      <c r="W57" s="55"/>
      <c r="X57" s="55"/>
      <c r="Y57" s="55"/>
      <c r="Z57" s="55"/>
      <c r="AA57" s="55"/>
      <c r="AB57" s="55"/>
      <c r="AC57" s="55"/>
      <c r="AD57" s="55"/>
      <c r="AE57" s="55"/>
      <c r="AF57" s="55"/>
      <c r="AG57" s="55"/>
      <c r="AH57" s="55"/>
      <c r="AI57" s="55"/>
      <c r="AJ57" s="55"/>
      <c r="AK57" s="55"/>
      <c r="AL57" s="55"/>
      <c r="AM57" s="55"/>
      <c r="AN57" s="55"/>
      <c r="AO57" s="55"/>
      <c r="AP57" s="55"/>
      <c r="AQ57" s="55"/>
      <c r="AR57" s="55"/>
      <c r="AS57" s="55"/>
      <c r="AT57" s="55"/>
      <c r="AU57" s="55"/>
      <c r="AV57" s="55"/>
      <c r="AW57" s="55"/>
    </row>
    <row r="58" spans="1:49" x14ac:dyDescent="0.25">
      <c r="A58" s="55" t="str">
        <f t="shared" si="0"/>
        <v>"Agroecology" or "Agroforestry" or "Conservation agriculture" or "Organic agriculture " or "Organic cereal" or "Organic crop*" or "Organic cultivation" or "Organic dairy" or "Organic farm " or "Organic farming" or "Organic livestock" or "Organic meat" or "Organic poultry" or "Organic production" or "Organic vegetable" or "Precision agriculture" or "Precision farming"</v>
      </c>
      <c r="B58" s="55"/>
      <c r="C58" s="55"/>
      <c r="D58" s="55" t="str">
        <f t="shared" si="1"/>
        <v>"Agricultur*" or "Agronomy" or "Animal production" or "Arable" or "Beef production" or "Cereal cultivation" or "Cereal production" or "Crop*" or "Dairy" or "Domestic animals" or "Farm animal" or "Farming " or "Food animals" or "Fruit cultivation " or "Fruit production" or "Greenhouse cultivation" or "Greenhouse production"</v>
      </c>
      <c r="E58" s="102"/>
      <c r="F58" s="55" t="str">
        <f t="shared" si="2"/>
        <v>"Changing climate" or "Climate adapt*" or "Climate change" or "Climate friendly" or "Climate neutral " or "Climate smart" or "Climate-ready" or "Climatic adapt*" or "Climatic change" or "Eco-friendly" or "Ecosystem function" or "Ecosystem service" or "Environmental footprint" or "Environmentally friendly" or "Green technology" or "Natural resource" or "Nature based solution"</v>
      </c>
      <c r="G58" s="60"/>
      <c r="H58" s="55" t="str">
        <f t="shared" si="3"/>
        <v>"Agricultur*" or "Agronomy" or "Animal production" or "Arable" or "Beef production" or "Cereal cultivation" or "Cereal production" or "Crop*" or "Dairy" or "Domestic animals" or "Farm animal" or "Farming " or "Food animals" or "Fruit cultivation " or "Fruit production" or "Greenhouse cultivation" or "Greenhouse production"</v>
      </c>
      <c r="I58" s="102"/>
      <c r="J58" s="60"/>
      <c r="K58" s="114"/>
      <c r="L58" s="55" t="str">
        <f t="shared" si="5"/>
        <v>"Accumulation" or "Balance " or "Budget" or "Capture" or "Content" or "Cycle " or "Cyclus" or "Density" or "Dynamics" or "Emissions" or "Fingerprint" or "Fixation" or "Flux" or "Footprint" or "Pool" or "Recycling" or "Reduction "</v>
      </c>
      <c r="M58" s="55"/>
      <c r="N58" s="55"/>
      <c r="O58" s="89"/>
      <c r="P58" s="55" t="str">
        <f t="shared" si="7"/>
        <v>"Changing climate" or "Climate adapt*" or "Climate change" or "Climate friendly" or "Climate neutral " or "Climate smart" or "Climate-ready" or "Climatic adapt*" or "Climatic change" or "Eco-friendly" or "Ecosystem function" or "Ecosystem service" or "Environmental footprint" or "Environmentally friendly" or "Green technology" or "Natural resource" or "Nature based solution"</v>
      </c>
      <c r="Q58" s="55"/>
      <c r="R58" s="55"/>
      <c r="S58" s="89"/>
      <c r="T58" s="55"/>
      <c r="U58" s="89"/>
      <c r="V58" s="55" t="str">
        <f t="shared" si="10"/>
        <v>"Accumulation" or "Balance " or "Budget" or "Capture" or "Content" or "Cycle " or "Cyclus" or "Density" or "Dynamics" or "Emissions" or "Fingerprint" or "Fixation" or "Flux" or "Footprint" or "Pool" or "Recycling" or "Reduction "</v>
      </c>
      <c r="W58" s="55"/>
      <c r="X58" s="55"/>
      <c r="Y58" s="55"/>
      <c r="Z58" s="55"/>
      <c r="AA58" s="55"/>
      <c r="AB58" s="55"/>
      <c r="AC58" s="55"/>
      <c r="AD58" s="55"/>
      <c r="AE58" s="55"/>
      <c r="AF58" s="55"/>
      <c r="AG58" s="55"/>
      <c r="AH58" s="55"/>
      <c r="AI58" s="55"/>
      <c r="AJ58" s="55"/>
      <c r="AK58" s="55"/>
      <c r="AL58" s="55"/>
      <c r="AM58" s="55"/>
      <c r="AN58" s="55"/>
      <c r="AO58" s="55"/>
      <c r="AP58" s="55"/>
      <c r="AQ58" s="55"/>
      <c r="AR58" s="55"/>
      <c r="AS58" s="55"/>
      <c r="AT58" s="55"/>
      <c r="AU58" s="55"/>
      <c r="AV58" s="55"/>
      <c r="AW58" s="55"/>
    </row>
    <row r="59" spans="1:49" x14ac:dyDescent="0.25">
      <c r="A59" s="55" t="str">
        <f t="shared" si="0"/>
        <v>"Agroecology" or "Agroforestry" or "Conservation agriculture" or "Organic agriculture " or "Organic cereal" or "Organic crop*" or "Organic cultivation" or "Organic dairy" or "Organic farm " or "Organic farming" or "Organic livestock" or "Organic meat" or "Organic poultry" or "Organic production" or "Organic vegetable" or "Precision agriculture" or "Precision farming" or "Sustainable breeding"</v>
      </c>
      <c r="B59" s="55"/>
      <c r="C59" s="55"/>
      <c r="D59" s="55" t="str">
        <f t="shared" si="1"/>
        <v>"Agricultur*" or "Agronomy" or "Animal production" or "Arable" or "Beef production" or "Cereal cultivation" or "Cereal production" or "Crop*" or "Dairy" or "Domestic animals" or "Farm animal" or "Farming " or "Food animals" or "Fruit cultivation " or "Fruit production" or "Greenhouse cultivation" or "Greenhouse production" or "Horticultur*"</v>
      </c>
      <c r="E59" s="102"/>
      <c r="F59" s="55" t="str">
        <f t="shared" si="2"/>
        <v>"Changing climate" or "Climate adapt*" or "Climate change" or "Climate friendly" or "Climate neutral " or "Climate smart" or "Climate-ready" or "Climatic adapt*" or "Climatic change" or "Eco-friendly" or "Ecosystem function" or "Ecosystem service" or "Environmental footprint" or "Environmentally friendly" or "Green technology" or "Natural resource" or "Nature based solution" or "Recycling"</v>
      </c>
      <c r="G59" s="60"/>
      <c r="H59" s="55" t="str">
        <f t="shared" si="3"/>
        <v>"Agricultur*" or "Agronomy" or "Animal production" or "Arable" or "Beef production" or "Cereal cultivation" or "Cereal production" or "Crop*" or "Dairy" or "Domestic animals" or "Farm animal" or "Farming " or "Food animals" or "Fruit cultivation " or "Fruit production" or "Greenhouse cultivation" or "Greenhouse production" or "Horticultur*"</v>
      </c>
      <c r="I59" s="102"/>
      <c r="J59" s="60"/>
      <c r="K59" s="114"/>
      <c r="L59" s="55" t="str">
        <f t="shared" si="5"/>
        <v>"Accumulation" or "Balance " or "Budget" or "Capture" or "Content" or "Cycle " or "Cyclus" or "Density" or "Dynamics" or "Emissions" or "Fingerprint" or "Fixation" or "Flux" or "Footprint" or "Pool" or "Recycling" or "Reduction " or "Sequestration "</v>
      </c>
      <c r="M59" s="55"/>
      <c r="N59" s="55"/>
      <c r="O59" s="89"/>
      <c r="P59" s="55" t="str">
        <f t="shared" si="7"/>
        <v>"Changing climate" or "Climate adapt*" or "Climate change" or "Climate friendly" or "Climate neutral " or "Climate smart" or "Climate-ready" or "Climatic adapt*" or "Climatic change" or "Eco-friendly" or "Ecosystem function" or "Ecosystem service" or "Environmental footprint" or "Environmentally friendly" or "Green technology" or "Natural resource" or "Nature based solution" or "Recycling"</v>
      </c>
      <c r="Q59" s="55"/>
      <c r="R59" s="55"/>
      <c r="S59" s="89"/>
      <c r="T59" s="55"/>
      <c r="U59" s="89"/>
      <c r="V59" s="55" t="str">
        <f t="shared" si="10"/>
        <v>"Accumulation" or "Balance " or "Budget" or "Capture" or "Content" or "Cycle " or "Cyclus" or "Density" or "Dynamics" or "Emissions" or "Fingerprint" or "Fixation" or "Flux" or "Footprint" or "Pool" or "Recycling" or "Reduction " or "Sequestration "</v>
      </c>
      <c r="W59" s="55"/>
      <c r="X59" s="55"/>
      <c r="Y59" s="55"/>
      <c r="Z59" s="55"/>
      <c r="AA59" s="55"/>
      <c r="AB59" s="55"/>
      <c r="AC59" s="55"/>
      <c r="AD59" s="55"/>
      <c r="AE59" s="55"/>
      <c r="AF59" s="55"/>
      <c r="AG59" s="55"/>
      <c r="AH59" s="55"/>
      <c r="AI59" s="55"/>
      <c r="AJ59" s="55"/>
      <c r="AK59" s="55"/>
      <c r="AL59" s="55"/>
      <c r="AM59" s="55"/>
      <c r="AN59" s="55"/>
      <c r="AO59" s="55"/>
      <c r="AP59" s="55"/>
      <c r="AQ59" s="55"/>
      <c r="AR59" s="55"/>
      <c r="AS59" s="55"/>
      <c r="AT59" s="55"/>
      <c r="AU59" s="55"/>
      <c r="AV59" s="55"/>
      <c r="AW59" s="55"/>
    </row>
    <row r="60" spans="1:49" x14ac:dyDescent="0.25">
      <c r="A60" s="55" t="str">
        <f t="shared" si="0"/>
        <v>"Agroecology" or "Agroforestry" or "Conservation agriculture" or "Organic agriculture " or "Organic cereal" or "Organic crop*" or "Organic cultivation" or "Organic dairy" or "Organic farm " or "Organic farming" or "Organic livestock" or "Organic meat" or "Organic poultry" or "Organic production" or "Organic vegetable" or "Precision agriculture" or "Precision farming" or "Sustainable breeding" or "Sustainable cropping"</v>
      </c>
      <c r="B60" s="55"/>
      <c r="C60" s="55"/>
      <c r="D60" s="55" t="str">
        <f t="shared" si="1"/>
        <v>"Agricultur*" or "Agronomy" or "Animal production" or "Arable" or "Beef production" or "Cereal cultivation" or "Cereal production" or "Crop*" or "Dairy" or "Domestic animals" or "Farm animal" or "Farming " or "Food animals" or "Fruit cultivation " or "Fruit production" or "Greenhouse cultivation" or "Greenhouse production" or "Horticultur*" or "Livestock"</v>
      </c>
      <c r="E60" s="102"/>
      <c r="F60" s="55" t="str">
        <f t="shared" si="2"/>
        <v>"Changing climate" or "Climate adapt*" or "Climate change" or "Climate friendly" or "Climate neutral " or "Climate smart" or "Climate-ready" or "Climatic adapt*" or "Climatic change" or "Eco-friendly" or "Ecosystem function" or "Ecosystem service" or "Environmental footprint" or "Environmentally friendly" or "Green technology" or "Natural resource" or "Nature based solution" or "Recycling" or "Renewable resource"</v>
      </c>
      <c r="G60" s="60"/>
      <c r="H60" s="55" t="str">
        <f t="shared" si="3"/>
        <v>"Agricultur*" or "Agronomy" or "Animal production" or "Arable" or "Beef production" or "Cereal cultivation" or "Cereal production" or "Crop*" or "Dairy" or "Domestic animals" or "Farm animal" or "Farming " or "Food animals" or "Fruit cultivation " or "Fruit production" or "Greenhouse cultivation" or "Greenhouse production" or "Horticultur*" or "Livestock"</v>
      </c>
      <c r="I60" s="102"/>
      <c r="J60" s="60"/>
      <c r="K60" s="114"/>
      <c r="L60" s="55" t="str">
        <f t="shared" si="5"/>
        <v>"Accumulation" or "Balance " or "Budget" or "Capture" or "Content" or "Cycle " or "Cyclus" or "Density" or "Dynamics" or "Emissions" or "Fingerprint" or "Fixation" or "Flux" or "Footprint" or "Pool" or "Recycling" or "Reduction " or "Sequestration " or "Sink"</v>
      </c>
      <c r="M60" s="55"/>
      <c r="N60" s="55"/>
      <c r="O60" s="89"/>
      <c r="P60" s="55" t="str">
        <f t="shared" si="7"/>
        <v>"Changing climate" or "Climate adapt*" or "Climate change" or "Climate friendly" or "Climate neutral " or "Climate smart" or "Climate-ready" or "Climatic adapt*" or "Climatic change" or "Eco-friendly" or "Ecosystem function" or "Ecosystem service" or "Environmental footprint" or "Environmentally friendly" or "Green technology" or "Natural resource" or "Nature based solution" or "Recycling" or "Renewable resource"</v>
      </c>
      <c r="Q60" s="55"/>
      <c r="R60" s="55"/>
      <c r="S60" s="89"/>
      <c r="T60" s="55"/>
      <c r="U60" s="89"/>
      <c r="V60" s="55" t="str">
        <f t="shared" si="10"/>
        <v>"Accumulation" or "Balance " or "Budget" or "Capture" or "Content" or "Cycle " or "Cyclus" or "Density" or "Dynamics" or "Emissions" or "Fingerprint" or "Fixation" or "Flux" or "Footprint" or "Pool" or "Recycling" or "Reduction " or "Sequestration " or "Sink"</v>
      </c>
      <c r="W60" s="55"/>
      <c r="X60" s="55"/>
      <c r="Y60" s="55"/>
      <c r="Z60" s="55"/>
      <c r="AA60" s="55"/>
      <c r="AB60" s="55"/>
      <c r="AC60" s="55"/>
      <c r="AD60" s="55"/>
      <c r="AE60" s="55"/>
      <c r="AF60" s="55"/>
      <c r="AG60" s="55"/>
      <c r="AH60" s="55"/>
      <c r="AI60" s="55"/>
      <c r="AJ60" s="55"/>
      <c r="AK60" s="55"/>
      <c r="AL60" s="55"/>
      <c r="AM60" s="55"/>
      <c r="AN60" s="55"/>
      <c r="AO60" s="55"/>
      <c r="AP60" s="55"/>
      <c r="AQ60" s="55"/>
      <c r="AR60" s="55"/>
      <c r="AS60" s="55"/>
      <c r="AT60" s="55"/>
      <c r="AU60" s="55"/>
      <c r="AV60" s="55"/>
      <c r="AW60" s="55"/>
    </row>
    <row r="61" spans="1:49" x14ac:dyDescent="0.25">
      <c r="A61" s="55" t="str">
        <f t="shared" si="0"/>
        <v>"Agroecology" or "Agroforestry" or "Conservation agriculture" or "Organic agriculture " or "Organic cereal" or "Organic crop*" or "Organic cultivation" or "Organic dairy" or "Organic farm " or "Organic farming" or "Organic livestock" or "Organic meat" or "Organic poultry" or "Organic production" or "Organic vegetable" or "Precision agriculture" or "Precision farming" or "Sustainable breeding" or "Sustainable cropping" or "Sustainable farming"</v>
      </c>
      <c r="B61" s="55"/>
      <c r="C61" s="55"/>
      <c r="D61" s="55" t="str">
        <f t="shared" si="1"/>
        <v>"Agricultur*" or "Agronomy" or "Animal production" or "Arable" or "Beef production" or "Cereal cultivation" or "Cereal production" or "Crop*" or "Dairy" or "Domestic animals" or "Farm animal" or "Farming " or "Food animals" or "Fruit cultivation " or "Fruit production" or "Greenhouse cultivation" or "Greenhouse production" or "Horticultur*" or "Livestock" or "Meat production"</v>
      </c>
      <c r="E61" s="102"/>
      <c r="F61" s="55" t="str">
        <f t="shared" si="2"/>
        <v>"Changing climate" or "Climate adapt*" or "Climate change" or "Climate friendly" or "Climate neutral " or "Climate smart" or "Climate-ready" or "Climatic adapt*" or "Climatic change" or "Eco-friendly" or "Ecosystem function" or "Ecosystem service" or "Environmental footprint" or "Environmentally friendly" or "Green technology" or "Natural resource" or "Nature based solution" or "Recycling" or "Renewable resource" or "Sustainability"</v>
      </c>
      <c r="G61" s="60"/>
      <c r="H61" s="55" t="str">
        <f t="shared" si="3"/>
        <v>"Agricultur*" or "Agronomy" or "Animal production" or "Arable" or "Beef production" or "Cereal cultivation" or "Cereal production" or "Crop*" or "Dairy" or "Domestic animals" or "Farm animal" or "Farming " or "Food animals" or "Fruit cultivation " or "Fruit production" or "Greenhouse cultivation" or "Greenhouse production" or "Horticultur*" or "Livestock" or "Meat production"</v>
      </c>
      <c r="I61" s="102"/>
      <c r="J61" s="60"/>
      <c r="K61" s="114"/>
      <c r="L61" s="55" t="str">
        <f t="shared" si="5"/>
        <v>"Accumulation" or "Balance " or "Budget" or "Capture" or "Content" or "Cycle " or "Cyclus" or "Density" or "Dynamics" or "Emissions" or "Fingerprint" or "Fixation" or "Flux" or "Footprint" or "Pool" or "Recycling" or "Reduction " or "Sequestration " or "Sink" or "Stock "</v>
      </c>
      <c r="M61" s="55"/>
      <c r="N61" s="55"/>
      <c r="O61" s="89"/>
      <c r="P61" s="55" t="str">
        <f t="shared" si="7"/>
        <v>"Changing climate" or "Climate adapt*" or "Climate change" or "Climate friendly" or "Climate neutral " or "Climate smart" or "Climate-ready" or "Climatic adapt*" or "Climatic change" or "Eco-friendly" or "Ecosystem function" or "Ecosystem service" or "Environmental footprint" or "Environmentally friendly" or "Green technology" or "Natural resource" or "Nature based solution" or "Recycling" or "Renewable resource" or "Sustainability"</v>
      </c>
      <c r="Q61" s="55"/>
      <c r="R61" s="55"/>
      <c r="S61" s="89"/>
      <c r="T61" s="55"/>
      <c r="U61" s="89"/>
      <c r="V61" s="55" t="str">
        <f t="shared" si="10"/>
        <v>"Accumulation" or "Balance " or "Budget" or "Capture" or "Content" or "Cycle " or "Cyclus" or "Density" or "Dynamics" or "Emissions" or "Fingerprint" or "Fixation" or "Flux" or "Footprint" or "Pool" or "Recycling" or "Reduction " or "Sequestration " or "Sink" or "Stock "</v>
      </c>
      <c r="W61" s="55"/>
      <c r="X61" s="55"/>
      <c r="Y61" s="55"/>
      <c r="Z61" s="55"/>
      <c r="AA61" s="55"/>
      <c r="AB61" s="55"/>
      <c r="AC61" s="55"/>
      <c r="AD61" s="55"/>
      <c r="AE61" s="55"/>
      <c r="AF61" s="55"/>
      <c r="AG61" s="55"/>
      <c r="AH61" s="55"/>
      <c r="AI61" s="55"/>
      <c r="AJ61" s="55"/>
      <c r="AK61" s="55"/>
      <c r="AL61" s="55"/>
      <c r="AM61" s="55"/>
      <c r="AN61" s="55"/>
      <c r="AO61" s="55"/>
      <c r="AP61" s="55"/>
      <c r="AQ61" s="55"/>
      <c r="AR61" s="55"/>
      <c r="AS61" s="55"/>
      <c r="AT61" s="55"/>
      <c r="AU61" s="55"/>
      <c r="AV61" s="55"/>
      <c r="AW61" s="55"/>
    </row>
    <row r="62" spans="1:49" x14ac:dyDescent="0.25">
      <c r="A62" s="55"/>
      <c r="B62" s="55"/>
      <c r="C62" s="55"/>
      <c r="D62" s="55" t="str">
        <f t="shared" si="1"/>
        <v>"Agricultur*" or "Agronomy" or "Animal production" or "Arable" or "Beef production" or "Cereal cultivation" or "Cereal production" or "Crop*" or "Dairy" or "Domestic animals" or "Farm animal" or "Farming " or "Food animals" or "Fruit cultivation " or "Fruit production" or "Greenhouse cultivation" or "Greenhouse production" or "Horticultur*" or "Livestock" or "Meat production" or "Orchard"</v>
      </c>
      <c r="E62" s="102"/>
      <c r="F62" s="55" t="str">
        <f t="shared" si="2"/>
        <v>"Changing climate" or "Climate adapt*" or "Climate change" or "Climate friendly" or "Climate neutral " or "Climate smart" or "Climate-ready" or "Climatic adapt*" or "Climatic change" or "Eco-friendly" or "Ecosystem function" or "Ecosystem service" or "Environmental footprint" or "Environmentally friendly" or "Green technology" or "Natural resource" or "Nature based solution" or "Recycling" or "Renewable resource" or "Sustainability" or "Sustainable"</v>
      </c>
      <c r="G62" s="60"/>
      <c r="H62" s="55" t="str">
        <f t="shared" si="3"/>
        <v>"Agricultur*" or "Agronomy" or "Animal production" or "Arable" or "Beef production" or "Cereal cultivation" or "Cereal production" or "Crop*" or "Dairy" or "Domestic animals" or "Farm animal" or "Farming " or "Food animals" or "Fruit cultivation " or "Fruit production" or "Greenhouse cultivation" or "Greenhouse production" or "Horticultur*" or "Livestock" or "Meat production" or "Orchard"</v>
      </c>
      <c r="I62" s="102"/>
      <c r="J62" s="60"/>
      <c r="K62" s="114"/>
      <c r="L62" s="55" t="str">
        <f t="shared" si="5"/>
        <v>"Accumulation" or "Balance " or "Budget" or "Capture" or "Content" or "Cycle " or "Cyclus" or "Density" or "Dynamics" or "Emissions" or "Fingerprint" or "Fixation" or "Flux" or "Footprint" or "Pool" or "Recycling" or "Reduction " or "Sequestration " or "Sink" or "Stock " or "Storage"</v>
      </c>
      <c r="M62" s="55"/>
      <c r="N62" s="55"/>
      <c r="O62" s="89"/>
      <c r="P62" s="55" t="str">
        <f t="shared" si="7"/>
        <v>"Changing climate" or "Climate adapt*" or "Climate change" or "Climate friendly" or "Climate neutral " or "Climate smart" or "Climate-ready" or "Climatic adapt*" or "Climatic change" or "Eco-friendly" or "Ecosystem function" or "Ecosystem service" or "Environmental footprint" or "Environmentally friendly" or "Green technology" or "Natural resource" or "Nature based solution" or "Recycling" or "Renewable resource" or "Sustainability" or "Sustainable"</v>
      </c>
      <c r="Q62" s="55"/>
      <c r="R62" s="55"/>
      <c r="S62" s="89"/>
      <c r="T62" s="55"/>
      <c r="U62" s="89"/>
      <c r="V62" s="55" t="str">
        <f t="shared" si="10"/>
        <v>"Accumulation" or "Balance " or "Budget" or "Capture" or "Content" or "Cycle " or "Cyclus" or "Density" or "Dynamics" or "Emissions" or "Fingerprint" or "Fixation" or "Flux" or "Footprint" or "Pool" or "Recycling" or "Reduction " or "Sequestration " or "Sink" or "Stock " or "Storage"</v>
      </c>
      <c r="W62" s="55"/>
      <c r="X62" s="55"/>
      <c r="Y62" s="55"/>
      <c r="Z62" s="55"/>
      <c r="AA62" s="55"/>
      <c r="AB62" s="55"/>
      <c r="AC62" s="55"/>
      <c r="AD62" s="55"/>
      <c r="AE62" s="55"/>
      <c r="AF62" s="55"/>
      <c r="AG62" s="55"/>
      <c r="AH62" s="55"/>
      <c r="AI62" s="55"/>
      <c r="AJ62" s="55"/>
      <c r="AK62" s="55"/>
      <c r="AL62" s="55"/>
      <c r="AM62" s="55"/>
      <c r="AN62" s="55"/>
      <c r="AO62" s="55"/>
      <c r="AP62" s="55"/>
      <c r="AQ62" s="55"/>
      <c r="AR62" s="55"/>
      <c r="AS62" s="55"/>
      <c r="AT62" s="55"/>
      <c r="AU62" s="55"/>
      <c r="AV62" s="55"/>
      <c r="AW62" s="55"/>
    </row>
    <row r="63" spans="1:49" x14ac:dyDescent="0.25">
      <c r="A63" s="55"/>
      <c r="B63" s="55"/>
      <c r="C63" s="55"/>
      <c r="D63" s="55" t="str">
        <f t="shared" si="1"/>
        <v>"Agricultur*" or "Agronomy" or "Animal production" or "Arable" or "Beef production" or "Cereal cultivation" or "Cereal production" or "Crop*" or "Dairy" or "Domestic animals" or "Farm animal" or "Farming " or "Food animals" or "Fruit cultivation " or "Fruit production" or "Greenhouse cultivation" or "Greenhouse production" or "Horticultur*" or "Livestock" or "Meat production" or "Orchard" or "Pig production"</v>
      </c>
      <c r="E63" s="102"/>
      <c r="F63" s="60"/>
      <c r="G63" s="60"/>
      <c r="H63" s="55" t="str">
        <f t="shared" si="3"/>
        <v>"Agricultur*" or "Agronomy" or "Animal production" or "Arable" or "Beef production" or "Cereal cultivation" or "Cereal production" or "Crop*" or "Dairy" or "Domestic animals" or "Farm animal" or "Farming " or "Food animals" or "Fruit cultivation " or "Fruit production" or "Greenhouse cultivation" or "Greenhouse production" or "Horticultur*" or "Livestock" or "Meat production" or "Orchard" or "Pig production"</v>
      </c>
      <c r="I63" s="102"/>
      <c r="J63" s="60"/>
      <c r="K63" s="114"/>
      <c r="L63" s="55" t="str">
        <f t="shared" si="5"/>
        <v>"Accumulation" or "Balance " or "Budget" or "Capture" or "Content" or "Cycle " or "Cyclus" or "Density" or "Dynamics" or "Emissions" or "Fingerprint" or "Fixation" or "Flux" or "Footprint" or "Pool" or "Recycling" or "Reduction " or "Sequestration " or "Sink" or "Stock " or "Storage" or "Uptake"</v>
      </c>
      <c r="M63" s="55"/>
      <c r="N63" s="55"/>
      <c r="O63" s="89"/>
      <c r="P63" s="55"/>
      <c r="Q63" s="55"/>
      <c r="R63" s="55"/>
      <c r="S63" s="89"/>
      <c r="T63" s="55"/>
      <c r="U63" s="89"/>
      <c r="V63" s="55" t="str">
        <f t="shared" si="10"/>
        <v>"Accumulation" or "Balance " or "Budget" or "Capture" or "Content" or "Cycle " or "Cyclus" or "Density" or "Dynamics" or "Emissions" or "Fingerprint" or "Fixation" or "Flux" or "Footprint" or "Pool" or "Recycling" or "Reduction " or "Sequestration " or "Sink" or "Stock " or "Storage" or "Uptake"</v>
      </c>
      <c r="W63" s="55"/>
      <c r="X63" s="55"/>
      <c r="Y63" s="55"/>
      <c r="Z63" s="55"/>
      <c r="AA63" s="55"/>
      <c r="AB63" s="55"/>
      <c r="AC63" s="55"/>
      <c r="AD63" s="55"/>
      <c r="AE63" s="55"/>
      <c r="AF63" s="55"/>
      <c r="AG63" s="55"/>
      <c r="AH63" s="55"/>
      <c r="AI63" s="55"/>
      <c r="AJ63" s="55"/>
      <c r="AK63" s="55"/>
      <c r="AL63" s="55"/>
      <c r="AM63" s="55"/>
      <c r="AN63" s="55"/>
      <c r="AO63" s="55"/>
      <c r="AP63" s="55"/>
      <c r="AQ63" s="55"/>
      <c r="AR63" s="55"/>
      <c r="AS63" s="55"/>
      <c r="AT63" s="55"/>
      <c r="AU63" s="55"/>
      <c r="AV63" s="55"/>
      <c r="AW63" s="55"/>
    </row>
    <row r="64" spans="1:49" x14ac:dyDescent="0.25">
      <c r="A64" s="55"/>
      <c r="B64" s="55"/>
      <c r="C64" s="55"/>
      <c r="D64" s="55" t="str">
        <f t="shared" si="1"/>
        <v>"Agricultur*" or "Agronomy" or "Animal production" or "Arable" or "Beef production" or "Cereal cultivation" or "Cereal production" or "Crop*" or "Dairy" or "Domestic animals" or "Farm animal" or "Farming " or "Food animals" or "Fruit cultivation " or "Fruit production" or "Greenhouse cultivation" or "Greenhouse production" or "Horticultur*" or "Livestock" or "Meat production" or "Orchard" or "Pig production" or "Plant cultivation"</v>
      </c>
      <c r="E64" s="102"/>
      <c r="F64" s="60"/>
      <c r="G64" s="60"/>
      <c r="H64" s="55" t="str">
        <f t="shared" si="3"/>
        <v>"Agricultur*" or "Agronomy" or "Animal production" or "Arable" or "Beef production" or "Cereal cultivation" or "Cereal production" or "Crop*" or "Dairy" or "Domestic animals" or "Farm animal" or "Farming " or "Food animals" or "Fruit cultivation " or "Fruit production" or "Greenhouse cultivation" or "Greenhouse production" or "Horticultur*" or "Livestock" or "Meat production" or "Orchard" or "Pig production" or "Plant cultivation"</v>
      </c>
      <c r="I64" s="102"/>
      <c r="J64" s="60"/>
      <c r="K64" s="114"/>
      <c r="L64" s="60"/>
      <c r="M64" s="55"/>
      <c r="N64" s="55"/>
      <c r="O64" s="89"/>
      <c r="P64" s="55"/>
      <c r="Q64" s="55"/>
      <c r="R64" s="55"/>
      <c r="S64" s="89"/>
      <c r="T64" s="55"/>
      <c r="U64" s="89"/>
      <c r="V64" s="55"/>
      <c r="W64" s="55"/>
      <c r="X64" s="55"/>
      <c r="Y64" s="55"/>
      <c r="Z64" s="55"/>
      <c r="AA64" s="55"/>
      <c r="AB64" s="55"/>
      <c r="AC64" s="55"/>
      <c r="AD64" s="55"/>
      <c r="AE64" s="55"/>
      <c r="AF64" s="55"/>
      <c r="AG64" s="55"/>
      <c r="AH64" s="55"/>
      <c r="AI64" s="55"/>
      <c r="AJ64" s="55"/>
      <c r="AK64" s="55"/>
      <c r="AL64" s="55"/>
      <c r="AM64" s="55"/>
      <c r="AN64" s="55"/>
      <c r="AO64" s="55"/>
      <c r="AP64" s="55"/>
      <c r="AQ64" s="55"/>
      <c r="AR64" s="55"/>
      <c r="AS64" s="55"/>
      <c r="AT64" s="55"/>
      <c r="AU64" s="55"/>
      <c r="AV64" s="55"/>
      <c r="AW64" s="55"/>
    </row>
    <row r="65" spans="1:49" x14ac:dyDescent="0.25">
      <c r="A65" s="55"/>
      <c r="B65" s="55"/>
      <c r="C65" s="55"/>
      <c r="D65" s="55" t="str">
        <f t="shared" si="1"/>
        <v>"Agricultur*" or "Agronomy" or "Animal production" or "Arable" or "Beef production" or "Cereal cultivation" or "Cereal production" or "Crop*" or "Dairy" or "Domestic animals" or "Farm animal" or "Farming " or "Food animals" or "Fruit cultivation " or "Fruit production" or "Greenhouse cultivation" or "Greenhouse production" or "Horticultur*" or "Livestock" or "Meat production" or "Orchard" or "Pig production" or "Plant cultivation" or "Plant production"</v>
      </c>
      <c r="E65" s="102"/>
      <c r="F65" s="60"/>
      <c r="G65" s="60"/>
      <c r="H65" s="55" t="str">
        <f t="shared" si="3"/>
        <v>"Agricultur*" or "Agronomy" or "Animal production" or "Arable" or "Beef production" or "Cereal cultivation" or "Cereal production" or "Crop*" or "Dairy" or "Domestic animals" or "Farm animal" or "Farming " or "Food animals" or "Fruit cultivation " or "Fruit production" or "Greenhouse cultivation" or "Greenhouse production" or "Horticultur*" or "Livestock" or "Meat production" or "Orchard" or "Pig production" or "Plant cultivation" or "Plant production"</v>
      </c>
      <c r="I65" s="102"/>
      <c r="J65" s="60"/>
      <c r="K65" s="114"/>
      <c r="L65" s="60"/>
      <c r="M65" s="55"/>
      <c r="N65" s="55"/>
      <c r="O65" s="89"/>
      <c r="P65" s="55"/>
      <c r="Q65" s="55"/>
      <c r="R65" s="55"/>
      <c r="S65" s="89"/>
      <c r="T65" s="55"/>
      <c r="U65" s="89"/>
      <c r="V65" s="55"/>
      <c r="W65" s="55"/>
      <c r="X65" s="55"/>
      <c r="Y65" s="55"/>
      <c r="Z65" s="55"/>
      <c r="AA65" s="55"/>
      <c r="AB65" s="55"/>
      <c r="AC65" s="55"/>
      <c r="AD65" s="55"/>
      <c r="AE65" s="55"/>
      <c r="AF65" s="55"/>
      <c r="AG65" s="55"/>
      <c r="AH65" s="55"/>
      <c r="AI65" s="55"/>
      <c r="AJ65" s="55"/>
      <c r="AK65" s="55"/>
      <c r="AL65" s="55"/>
      <c r="AM65" s="55"/>
      <c r="AN65" s="55"/>
      <c r="AO65" s="55"/>
      <c r="AP65" s="55"/>
      <c r="AQ65" s="55"/>
      <c r="AR65" s="55"/>
      <c r="AS65" s="55"/>
      <c r="AT65" s="55"/>
      <c r="AU65" s="55"/>
      <c r="AV65" s="55"/>
      <c r="AW65" s="55"/>
    </row>
    <row r="66" spans="1:49" x14ac:dyDescent="0.25">
      <c r="A66" s="55"/>
      <c r="B66" s="55"/>
      <c r="C66" s="55"/>
      <c r="D66" s="55" t="str">
        <f t="shared" si="1"/>
        <v>"Agricultur*" or "Agronomy" or "Animal production" or "Arable" or "Beef production" or "Cereal cultivation" or "Cereal production" or "Crop*" or "Dairy" or "Domestic animals" or "Farm animal" or "Farming " or "Food animals" or "Fruit cultivation " or "Fruit production" or "Greenhouse cultivation" or "Greenhouse production" or "Horticultur*" or "Livestock" or "Meat production" or "Orchard" or "Pig production" or "Plant cultivation" or "Plant production" or "Poultry"</v>
      </c>
      <c r="E66" s="110"/>
      <c r="F66" s="60"/>
      <c r="G66" s="60"/>
      <c r="H66" s="55" t="str">
        <f t="shared" si="3"/>
        <v>"Agricultur*" or "Agronomy" or "Animal production" or "Arable" or "Beef production" or "Cereal cultivation" or "Cereal production" or "Crop*" or "Dairy" or "Domestic animals" or "Farm animal" or "Farming " or "Food animals" or "Fruit cultivation " or "Fruit production" or "Greenhouse cultivation" or "Greenhouse production" or "Horticultur*" or "Livestock" or "Meat production" or "Orchard" or "Pig production" or "Plant cultivation" or "Plant production" or "Poultry"</v>
      </c>
      <c r="I66" s="102"/>
      <c r="J66" s="55"/>
      <c r="K66" s="89"/>
      <c r="L66" s="55"/>
      <c r="M66" s="55"/>
      <c r="N66" s="55"/>
      <c r="O66" s="89"/>
      <c r="P66" s="55"/>
      <c r="Q66" s="55"/>
      <c r="R66" s="55"/>
      <c r="S66" s="89"/>
      <c r="T66" s="55"/>
      <c r="U66" s="89"/>
      <c r="V66" s="55"/>
      <c r="W66" s="55"/>
      <c r="X66" s="55"/>
      <c r="Y66" s="55"/>
      <c r="Z66" s="55"/>
      <c r="AA66" s="55"/>
      <c r="AB66" s="55"/>
      <c r="AC66" s="55"/>
      <c r="AD66" s="55"/>
      <c r="AE66" s="55"/>
      <c r="AF66" s="55"/>
      <c r="AG66" s="55"/>
      <c r="AH66" s="55"/>
      <c r="AI66" s="55"/>
      <c r="AJ66" s="55"/>
      <c r="AK66" s="55"/>
      <c r="AL66" s="55"/>
      <c r="AM66" s="55"/>
      <c r="AN66" s="55"/>
      <c r="AO66" s="55"/>
      <c r="AP66" s="55"/>
      <c r="AQ66" s="55"/>
      <c r="AR66" s="55"/>
      <c r="AS66" s="55"/>
      <c r="AT66" s="55"/>
      <c r="AU66" s="55"/>
      <c r="AV66" s="55"/>
      <c r="AW66" s="55"/>
    </row>
    <row r="67" spans="1:49" x14ac:dyDescent="0.25">
      <c r="A67" s="55"/>
      <c r="B67" s="55"/>
      <c r="C67" s="55"/>
      <c r="D67" s="55" t="str">
        <f t="shared" si="1"/>
        <v>"Agricultur*" or "Agronomy" or "Animal production" or "Arable" or "Beef production" or "Cereal cultivation" or "Cereal production" or "Crop*" or "Dairy" or "Domestic animals" or "Farm animal" or "Farming " or "Food animals" or "Fruit cultivation " or "Fruit production" or "Greenhouse cultivation" or "Greenhouse production" or "Horticultur*" or "Livestock" or "Meat production" or "Orchard" or "Pig production" or "Plant cultivation" or "Plant production" or "Poultry" or "Urban agricultur*"</v>
      </c>
      <c r="E67" s="102"/>
      <c r="F67" s="60"/>
      <c r="G67" s="60"/>
      <c r="H67" s="55" t="str">
        <f t="shared" si="3"/>
        <v>"Agricultur*" or "Agronomy" or "Animal production" or "Arable" or "Beef production" or "Cereal cultivation" or "Cereal production" or "Crop*" or "Dairy" or "Domestic animals" or "Farm animal" or "Farming " or "Food animals" or "Fruit cultivation " or "Fruit production" or "Greenhouse cultivation" or "Greenhouse production" or "Horticultur*" or "Livestock" or "Meat production" or "Orchard" or "Pig production" or "Plant cultivation" or "Plant production" or "Poultry" or "Urban agricultur*"</v>
      </c>
      <c r="I67" s="102"/>
      <c r="J67" s="55"/>
      <c r="K67" s="89"/>
      <c r="L67" s="55"/>
      <c r="M67" s="55"/>
      <c r="N67" s="55"/>
      <c r="O67" s="89"/>
      <c r="P67" s="55"/>
      <c r="Q67" s="55"/>
      <c r="R67" s="55"/>
      <c r="S67" s="89"/>
      <c r="T67" s="55"/>
      <c r="U67" s="89"/>
      <c r="V67" s="55"/>
      <c r="W67" s="55"/>
      <c r="X67" s="55"/>
      <c r="Y67" s="55"/>
      <c r="Z67" s="55"/>
      <c r="AA67" s="55"/>
      <c r="AB67" s="55"/>
      <c r="AC67" s="55"/>
      <c r="AD67" s="55"/>
      <c r="AE67" s="55"/>
      <c r="AF67" s="55"/>
      <c r="AG67" s="55"/>
      <c r="AH67" s="55"/>
      <c r="AI67" s="55"/>
      <c r="AJ67" s="55"/>
      <c r="AK67" s="55"/>
      <c r="AL67" s="55"/>
      <c r="AM67" s="55"/>
      <c r="AN67" s="55"/>
      <c r="AO67" s="55"/>
      <c r="AP67" s="55"/>
      <c r="AQ67" s="55"/>
      <c r="AR67" s="55"/>
      <c r="AS67" s="55"/>
      <c r="AT67" s="55"/>
      <c r="AU67" s="55"/>
      <c r="AV67" s="55"/>
      <c r="AW67" s="55"/>
    </row>
    <row r="68" spans="1:49" x14ac:dyDescent="0.25">
      <c r="A68" s="55"/>
      <c r="B68" s="55"/>
      <c r="C68" s="55"/>
      <c r="D68" s="55" t="str">
        <f t="shared" si="1"/>
        <v>"Agricultur*" or "Agronomy" or "Animal production" or "Arable" or "Beef production" or "Cereal cultivation" or "Cereal production" or "Crop*" or "Dairy" or "Domestic animals" or "Farm animal" or "Farming " or "Food animals" or "Fruit cultivation " or "Fruit production" or "Greenhouse cultivation" or "Greenhouse production" or "Horticultur*" or "Livestock" or "Meat production" or "Orchard" or "Pig production" or "Plant cultivation" or "Plant production" or "Poultry" or "Urban agricultur*" or "Urban farm*"</v>
      </c>
      <c r="E68" s="102"/>
      <c r="F68" s="60"/>
      <c r="G68" s="60"/>
      <c r="H68" s="55" t="str">
        <f t="shared" si="3"/>
        <v>"Agricultur*" or "Agronomy" or "Animal production" or "Arable" or "Beef production" or "Cereal cultivation" or "Cereal production" or "Crop*" or "Dairy" or "Domestic animals" or "Farm animal" or "Farming " or "Food animals" or "Fruit cultivation " or "Fruit production" or "Greenhouse cultivation" or "Greenhouse production" or "Horticultur*" or "Livestock" or "Meat production" or "Orchard" or "Pig production" or "Plant cultivation" or "Plant production" or "Poultry" or "Urban agricultur*" or "Urban farm*"</v>
      </c>
      <c r="I68" s="102"/>
      <c r="J68" s="55"/>
      <c r="K68" s="89"/>
      <c r="L68" s="55"/>
      <c r="M68" s="55"/>
      <c r="N68" s="55"/>
      <c r="O68" s="89"/>
      <c r="P68" s="55"/>
      <c r="Q68" s="55"/>
      <c r="R68" s="55"/>
      <c r="S68" s="89"/>
      <c r="T68" s="55"/>
      <c r="U68" s="89"/>
      <c r="V68" s="55"/>
      <c r="W68" s="55"/>
      <c r="X68" s="55"/>
      <c r="Y68" s="55"/>
      <c r="Z68" s="55"/>
      <c r="AA68" s="55"/>
      <c r="AB68" s="55"/>
      <c r="AC68" s="55"/>
      <c r="AD68" s="55"/>
      <c r="AE68" s="55"/>
      <c r="AF68" s="55"/>
      <c r="AG68" s="55"/>
      <c r="AH68" s="55"/>
      <c r="AI68" s="55"/>
      <c r="AJ68" s="55"/>
      <c r="AK68" s="55"/>
      <c r="AL68" s="55"/>
      <c r="AM68" s="55"/>
      <c r="AN68" s="55"/>
      <c r="AO68" s="55"/>
      <c r="AP68" s="55"/>
      <c r="AQ68" s="55"/>
      <c r="AR68" s="55"/>
      <c r="AS68" s="55"/>
      <c r="AT68" s="55"/>
      <c r="AU68" s="55"/>
      <c r="AV68" s="55"/>
      <c r="AW68" s="55"/>
    </row>
    <row r="69" spans="1:49" x14ac:dyDescent="0.25">
      <c r="A69" s="55"/>
      <c r="B69" s="55"/>
      <c r="C69" s="55"/>
      <c r="D69" s="55" t="str">
        <f t="shared" si="1"/>
        <v>"Agricultur*" or "Agronomy" or "Animal production" or "Arable" or "Beef production" or "Cereal cultivation" or "Cereal production" or "Crop*" or "Dairy" or "Domestic animals" or "Farm animal" or "Farming " or "Food animals" or "Fruit cultivation " or "Fruit production" or "Greenhouse cultivation" or "Greenhouse production" or "Horticultur*" or "Livestock" or "Meat production" or "Orchard" or "Pig production" or "Plant cultivation" or "Plant production" or "Poultry" or "Urban agricultur*" or "Urban farm*" or "Vegetable cultivation"</v>
      </c>
      <c r="E69" s="102"/>
      <c r="F69" s="60"/>
      <c r="G69" s="60"/>
      <c r="H69" s="55" t="str">
        <f t="shared" si="3"/>
        <v>"Agricultur*" or "Agronomy" or "Animal production" or "Arable" or "Beef production" or "Cereal cultivation" or "Cereal production" or "Crop*" or "Dairy" or "Domestic animals" or "Farm animal" or "Farming " or "Food animals" or "Fruit cultivation " or "Fruit production" or "Greenhouse cultivation" or "Greenhouse production" or "Horticultur*" or "Livestock" or "Meat production" or "Orchard" or "Pig production" or "Plant cultivation" or "Plant production" or "Poultry" or "Urban agricultur*" or "Urban farm*" or "Vegetable cultivation"</v>
      </c>
      <c r="I69" s="102"/>
      <c r="J69" s="60"/>
      <c r="K69" s="102"/>
      <c r="L69" s="60"/>
      <c r="M69" s="55"/>
      <c r="N69" s="55"/>
      <c r="O69" s="89"/>
      <c r="P69" s="55"/>
      <c r="Q69" s="55"/>
      <c r="R69" s="55"/>
      <c r="S69" s="89"/>
      <c r="T69" s="55"/>
      <c r="U69" s="89"/>
      <c r="V69" s="55"/>
      <c r="W69" s="55"/>
      <c r="X69" s="55"/>
      <c r="Y69" s="55"/>
      <c r="Z69" s="55"/>
      <c r="AA69" s="55"/>
      <c r="AB69" s="55"/>
      <c r="AC69" s="55"/>
      <c r="AD69" s="55"/>
      <c r="AE69" s="55"/>
      <c r="AF69" s="55"/>
      <c r="AG69" s="55"/>
      <c r="AH69" s="55"/>
      <c r="AI69" s="55"/>
      <c r="AJ69" s="55"/>
      <c r="AK69" s="55"/>
      <c r="AL69" s="55"/>
      <c r="AM69" s="55"/>
      <c r="AN69" s="55"/>
      <c r="AO69" s="55"/>
      <c r="AP69" s="55"/>
      <c r="AQ69" s="55"/>
      <c r="AR69" s="55"/>
      <c r="AS69" s="55"/>
      <c r="AT69" s="55"/>
      <c r="AU69" s="55"/>
      <c r="AV69" s="55"/>
      <c r="AW69" s="55"/>
    </row>
    <row r="70" spans="1:49" x14ac:dyDescent="0.25">
      <c r="A70" s="55"/>
      <c r="B70" s="55"/>
      <c r="C70" s="55"/>
      <c r="D70" s="55" t="str">
        <f t="shared" si="1"/>
        <v>"Agricultur*" or "Agronomy" or "Animal production" or "Arable" or "Beef production" or "Cereal cultivation" or "Cereal production" or "Crop*" or "Dairy" or "Domestic animals" or "Farm animal" or "Farming " or "Food animals" or "Fruit cultivation " or "Fruit production" or "Greenhouse cultivation" or "Greenhouse production" or "Horticultur*" or "Livestock" or "Meat production" or "Orchard" or "Pig production" or "Plant cultivation" or "Plant production" or "Poultry" or "Urban agricultur*" or "Urban farm*" or "Vegetable cultivation" or "Vegetable production"</v>
      </c>
      <c r="E70" s="102"/>
      <c r="F70" s="60"/>
      <c r="G70" s="60"/>
      <c r="H70" s="55" t="str">
        <f t="shared" si="3"/>
        <v>"Agricultur*" or "Agronomy" or "Animal production" or "Arable" or "Beef production" or "Cereal cultivation" or "Cereal production" or "Crop*" or "Dairy" or "Domestic animals" or "Farm animal" or "Farming " or "Food animals" or "Fruit cultivation " or "Fruit production" or "Greenhouse cultivation" or "Greenhouse production" or "Horticultur*" or "Livestock" or "Meat production" or "Orchard" or "Pig production" or "Plant cultivation" or "Plant production" or "Poultry" or "Urban agricultur*" or "Urban farm*" or "Vegetable cultivation" or "Vegetable production"</v>
      </c>
      <c r="I70" s="102"/>
      <c r="J70" s="60"/>
      <c r="K70" s="102"/>
      <c r="L70" s="60"/>
      <c r="M70" s="55"/>
      <c r="N70" s="55"/>
      <c r="O70" s="89"/>
      <c r="P70" s="55"/>
      <c r="Q70" s="55"/>
      <c r="R70" s="55"/>
      <c r="S70" s="89"/>
      <c r="T70" s="55"/>
      <c r="U70" s="89"/>
      <c r="V70" s="55"/>
      <c r="W70" s="55"/>
      <c r="X70" s="55"/>
      <c r="Y70" s="55"/>
      <c r="Z70" s="55"/>
      <c r="AA70" s="55"/>
      <c r="AB70" s="55"/>
      <c r="AC70" s="55"/>
      <c r="AD70" s="55"/>
      <c r="AE70" s="55"/>
      <c r="AF70" s="55"/>
      <c r="AG70" s="55"/>
      <c r="AH70" s="55"/>
      <c r="AI70" s="55"/>
      <c r="AJ70" s="55"/>
      <c r="AK70" s="55"/>
      <c r="AL70" s="55"/>
      <c r="AM70" s="55"/>
      <c r="AN70" s="55"/>
      <c r="AO70" s="55"/>
      <c r="AP70" s="55"/>
      <c r="AQ70" s="55"/>
      <c r="AR70" s="55"/>
      <c r="AS70" s="55"/>
      <c r="AT70" s="55"/>
      <c r="AU70" s="55"/>
      <c r="AV70" s="55"/>
      <c r="AW70" s="55"/>
    </row>
    <row r="71" spans="1:49" x14ac:dyDescent="0.25">
      <c r="A71" s="55"/>
      <c r="B71" s="55"/>
      <c r="C71" s="55"/>
      <c r="D71" s="55" t="str">
        <f t="shared" si="1"/>
        <v>"Agricultur*" or "Agronomy" or "Animal production" or "Arable" or "Beef production" or "Cereal cultivation" or "Cereal production" or "Crop*" or "Dairy" or "Domestic animals" or "Farm animal" or "Farming " or "Food animals" or "Fruit cultivation " or "Fruit production" or "Greenhouse cultivation" or "Greenhouse production" or "Horticultur*" or "Livestock" or "Meat production" or "Orchard" or "Pig production" or "Plant cultivation" or "Plant production" or "Poultry" or "Urban agricultur*" or "Urban farm*" or "Vegetable cultivation" or "Vegetable production" or "Veterinary"</v>
      </c>
      <c r="E71" s="102"/>
      <c r="F71" s="60"/>
      <c r="G71" s="60"/>
      <c r="H71" s="55" t="str">
        <f t="shared" si="3"/>
        <v>"Agricultur*" or "Agronomy" or "Animal production" or "Arable" or "Beef production" or "Cereal cultivation" or "Cereal production" or "Crop*" or "Dairy" or "Domestic animals" or "Farm animal" or "Farming " or "Food animals" or "Fruit cultivation " or "Fruit production" or "Greenhouse cultivation" or "Greenhouse production" or "Horticultur*" or "Livestock" or "Meat production" or "Orchard" or "Pig production" or "Plant cultivation" or "Plant production" or "Poultry" or "Urban agricultur*" or "Urban farm*" or "Vegetable cultivation" or "Vegetable production" or "Veterinary"</v>
      </c>
      <c r="I71" s="102"/>
      <c r="J71" s="60"/>
      <c r="K71" s="102"/>
      <c r="L71" s="60"/>
      <c r="M71" s="55"/>
      <c r="N71" s="55"/>
      <c r="O71" s="89"/>
      <c r="P71" s="55"/>
      <c r="Q71" s="55"/>
      <c r="R71" s="55"/>
      <c r="S71" s="89"/>
      <c r="T71" s="55"/>
      <c r="U71" s="89"/>
      <c r="V71" s="55"/>
      <c r="W71" s="55"/>
      <c r="X71" s="55"/>
      <c r="Y71" s="55"/>
      <c r="Z71" s="55"/>
      <c r="AA71" s="55"/>
      <c r="AB71" s="55"/>
      <c r="AC71" s="55"/>
      <c r="AD71" s="55"/>
      <c r="AE71" s="55"/>
      <c r="AF71" s="55"/>
      <c r="AG71" s="55"/>
      <c r="AH71" s="55"/>
      <c r="AI71" s="55"/>
      <c r="AJ71" s="55"/>
      <c r="AK71" s="55"/>
      <c r="AL71" s="55"/>
      <c r="AM71" s="55"/>
      <c r="AN71" s="55"/>
      <c r="AO71" s="55"/>
      <c r="AP71" s="55"/>
      <c r="AQ71" s="55"/>
      <c r="AR71" s="55"/>
      <c r="AS71" s="55"/>
      <c r="AT71" s="55"/>
      <c r="AU71" s="55"/>
      <c r="AV71" s="55"/>
      <c r="AW71" s="55"/>
    </row>
    <row r="72" spans="1:49" x14ac:dyDescent="0.25">
      <c r="A72" s="62" t="s">
        <v>385</v>
      </c>
      <c r="B72" s="55"/>
      <c r="C72" s="55"/>
      <c r="D72" s="60"/>
      <c r="E72" s="102"/>
      <c r="F72" s="60"/>
      <c r="G72" s="60"/>
      <c r="H72" s="60"/>
      <c r="I72" s="102"/>
      <c r="J72" s="60"/>
      <c r="K72" s="102"/>
      <c r="L72" s="60"/>
      <c r="M72" s="55"/>
      <c r="N72" s="55"/>
      <c r="O72" s="89"/>
      <c r="P72" s="55"/>
      <c r="Q72" s="55"/>
      <c r="R72" s="55"/>
      <c r="S72" s="89"/>
      <c r="T72" s="55"/>
      <c r="U72" s="89"/>
      <c r="V72" s="55"/>
      <c r="W72" s="55"/>
      <c r="X72" s="55"/>
      <c r="Y72" s="55"/>
      <c r="Z72" s="55"/>
      <c r="AA72" s="55"/>
      <c r="AB72" s="55"/>
      <c r="AC72" s="55"/>
      <c r="AD72" s="55"/>
      <c r="AE72" s="55"/>
      <c r="AF72" s="55"/>
      <c r="AG72" s="55"/>
      <c r="AH72" s="55"/>
      <c r="AI72" s="55"/>
      <c r="AJ72" s="55"/>
      <c r="AK72" s="55"/>
      <c r="AL72" s="55"/>
      <c r="AM72" s="55"/>
      <c r="AN72" s="55"/>
      <c r="AO72" s="55"/>
      <c r="AP72" s="55"/>
      <c r="AQ72" s="55"/>
      <c r="AR72" s="55"/>
      <c r="AS72" s="55"/>
      <c r="AT72" s="55"/>
      <c r="AU72" s="55"/>
      <c r="AV72" s="55"/>
      <c r="AW72" s="55"/>
    </row>
    <row r="73" spans="1:49" x14ac:dyDescent="0.25">
      <c r="A73" s="55"/>
      <c r="B73" s="55" t="s">
        <v>385</v>
      </c>
      <c r="C73" s="55"/>
      <c r="D73" s="55" t="str">
        <f ca="1">B73&amp;IFERROR(INDIRECT(A73,1),"")&amp;C73</f>
        <v>TITLE-ABS-KEY</v>
      </c>
      <c r="E73" s="102"/>
      <c r="F73" s="60"/>
      <c r="G73" s="60"/>
      <c r="H73" s="60"/>
      <c r="I73" s="102"/>
      <c r="J73" s="60"/>
      <c r="K73" s="102"/>
      <c r="L73" s="60"/>
      <c r="M73" s="55"/>
      <c r="N73" s="55"/>
      <c r="O73" s="89"/>
      <c r="P73" s="55"/>
      <c r="Q73" s="55"/>
      <c r="R73" s="55"/>
      <c r="S73" s="89"/>
      <c r="T73" s="55"/>
      <c r="U73" s="89"/>
      <c r="V73" s="55"/>
      <c r="W73" s="55"/>
      <c r="X73" s="55"/>
      <c r="Y73" s="55"/>
      <c r="Z73" s="55"/>
      <c r="AA73" s="55"/>
      <c r="AB73" s="55"/>
      <c r="AC73" s="55"/>
      <c r="AD73" s="55"/>
      <c r="AE73" s="55"/>
      <c r="AF73" s="55"/>
      <c r="AG73" s="55"/>
      <c r="AH73" s="55"/>
      <c r="AI73" s="55"/>
      <c r="AJ73" s="55"/>
      <c r="AK73" s="55"/>
      <c r="AL73" s="55"/>
      <c r="AM73" s="55"/>
      <c r="AN73" s="55"/>
      <c r="AO73" s="55"/>
      <c r="AP73" s="55"/>
      <c r="AQ73" s="55"/>
      <c r="AR73" s="55"/>
      <c r="AS73" s="55"/>
      <c r="AT73" s="55"/>
      <c r="AU73" s="55"/>
      <c r="AV73" s="55"/>
      <c r="AW73" s="55"/>
    </row>
    <row r="74" spans="1:49" x14ac:dyDescent="0.25">
      <c r="A74" s="55" t="s">
        <v>387</v>
      </c>
      <c r="B74" s="55" t="s">
        <v>367</v>
      </c>
      <c r="C74" s="55" t="s">
        <v>386</v>
      </c>
      <c r="D74" s="55" t="str">
        <f t="shared" ref="D74:D81" ca="1" si="11">B74&amp;IFERROR(INDIRECT(A74,1),"")&amp;C74</f>
        <v>("Agroecology" or "Agroforestry" or "Conservation agriculture" or "Organic agriculture " or "Organic cereal" or "Organic crop*" or "Organic cultivation" or "Organic dairy" or "Organic farm " or "Organic farming" or "Organic livestock" or "Organic meat" or "Organic poultry" or "Organic production" or "Organic vegetable" or "Precision agriculture" or "Precision farming" or "Sustainable breeding" or "Sustainable cropping" or "Sustainable farming") OR</v>
      </c>
      <c r="E74" s="102"/>
      <c r="F74" s="60"/>
      <c r="G74" s="60"/>
      <c r="H74" s="60"/>
      <c r="I74" s="102"/>
      <c r="J74" s="60"/>
      <c r="K74" s="116"/>
      <c r="L74" s="60"/>
      <c r="M74" s="55"/>
      <c r="N74" s="55"/>
      <c r="O74" s="89"/>
      <c r="P74" s="55"/>
      <c r="Q74" s="55"/>
      <c r="R74" s="55"/>
      <c r="S74" s="89"/>
      <c r="T74" s="55"/>
      <c r="U74" s="89"/>
      <c r="V74" s="55"/>
      <c r="W74" s="55"/>
      <c r="X74" s="55"/>
      <c r="Y74" s="55"/>
      <c r="Z74" s="55"/>
      <c r="AA74" s="55"/>
      <c r="AB74" s="55"/>
      <c r="AC74" s="55"/>
      <c r="AD74" s="55"/>
      <c r="AE74" s="55"/>
      <c r="AF74" s="55"/>
      <c r="AG74" s="55"/>
      <c r="AH74" s="55"/>
      <c r="AI74" s="55"/>
      <c r="AJ74" s="55"/>
      <c r="AK74" s="55"/>
      <c r="AL74" s="55"/>
      <c r="AM74" s="55"/>
      <c r="AN74" s="55"/>
      <c r="AO74" s="55"/>
      <c r="AP74" s="55"/>
      <c r="AQ74" s="55"/>
      <c r="AR74" s="55"/>
      <c r="AS74" s="55"/>
      <c r="AT74" s="55"/>
      <c r="AU74" s="55"/>
      <c r="AV74" s="55"/>
      <c r="AW74" s="55"/>
    </row>
    <row r="75" spans="1:49" x14ac:dyDescent="0.25">
      <c r="A75" s="55"/>
      <c r="B75" s="55" t="s">
        <v>366</v>
      </c>
      <c r="C75" s="55"/>
      <c r="D75" s="55" t="str">
        <f t="shared" ca="1" si="11"/>
        <v>TITLE-ABS-KEY(</v>
      </c>
      <c r="E75" s="102"/>
      <c r="F75" s="60"/>
      <c r="G75" s="60"/>
      <c r="H75" s="60"/>
      <c r="I75" s="102"/>
      <c r="J75" s="60"/>
      <c r="K75" s="102"/>
      <c r="L75" s="60"/>
      <c r="M75" s="55"/>
      <c r="N75" s="55"/>
      <c r="O75" s="89"/>
      <c r="P75" s="55"/>
      <c r="Q75" s="55"/>
      <c r="R75" s="55"/>
      <c r="S75" s="89"/>
      <c r="T75" s="55"/>
      <c r="U75" s="89"/>
      <c r="V75" s="55"/>
      <c r="W75" s="55"/>
      <c r="X75" s="55"/>
      <c r="Y75" s="55"/>
      <c r="Z75" s="55"/>
      <c r="AA75" s="55"/>
      <c r="AB75" s="55"/>
      <c r="AC75" s="55"/>
      <c r="AD75" s="55"/>
      <c r="AE75" s="55"/>
      <c r="AF75" s="55"/>
      <c r="AG75" s="55"/>
      <c r="AH75" s="55"/>
      <c r="AI75" s="55"/>
      <c r="AJ75" s="55"/>
      <c r="AK75" s="55"/>
      <c r="AL75" s="55"/>
      <c r="AM75" s="55"/>
      <c r="AN75" s="55"/>
      <c r="AO75" s="55"/>
      <c r="AP75" s="55"/>
      <c r="AQ75" s="55"/>
      <c r="AR75" s="55"/>
      <c r="AS75" s="55"/>
      <c r="AT75" s="55"/>
      <c r="AU75" s="55"/>
      <c r="AV75" s="55"/>
      <c r="AW75" s="55"/>
    </row>
    <row r="76" spans="1:49" x14ac:dyDescent="0.25">
      <c r="A76" s="55" t="s">
        <v>389</v>
      </c>
      <c r="B76" s="55" t="s">
        <v>367</v>
      </c>
      <c r="C76" s="55" t="s">
        <v>372</v>
      </c>
      <c r="D76" s="55" t="str">
        <f t="shared" ca="1" si="11"/>
        <v>("Agricultur*" or "Agronomy" or "Animal production" or "Arable" or "Beef production" or "Cereal cultivation" or "Cereal production" or "Crop*" or "Dairy" or "Domestic animals" or "Farm animal" or "Farming " or "Food animals" or "Fruit cultivation " or "Fruit production" or "Greenhouse cultivation" or "Greenhouse production" or "Horticultur*" or "Livestock" or "Meat production" or "Orchard" or "Pig production" or "Plant cultivation" or "Plant production" or "Poultry" or "Urban agricultur*" or "Urban farm*" or "Vegetable cultivation" or "Vegetable production" or "Veterinary") W/10</v>
      </c>
      <c r="E76" s="102"/>
      <c r="F76" s="60"/>
      <c r="G76" s="60"/>
      <c r="H76" s="60"/>
      <c r="I76" s="102"/>
      <c r="J76" s="60"/>
      <c r="K76" s="102"/>
      <c r="L76" s="60"/>
      <c r="M76" s="55"/>
      <c r="N76" s="55"/>
      <c r="O76" s="89"/>
      <c r="P76" s="55"/>
      <c r="Q76" s="55"/>
      <c r="R76" s="55"/>
      <c r="S76" s="89"/>
      <c r="T76" s="55"/>
      <c r="U76" s="89"/>
      <c r="V76" s="55"/>
      <c r="W76" s="55"/>
      <c r="X76" s="55"/>
      <c r="Y76" s="55"/>
      <c r="Z76" s="55"/>
      <c r="AA76" s="55"/>
      <c r="AB76" s="55"/>
      <c r="AC76" s="55"/>
      <c r="AD76" s="55"/>
      <c r="AE76" s="55"/>
      <c r="AF76" s="55"/>
      <c r="AG76" s="55"/>
      <c r="AH76" s="55"/>
      <c r="AI76" s="55"/>
      <c r="AJ76" s="55"/>
      <c r="AK76" s="55"/>
      <c r="AL76" s="55"/>
      <c r="AM76" s="55"/>
      <c r="AN76" s="55"/>
      <c r="AO76" s="55"/>
      <c r="AP76" s="55"/>
      <c r="AQ76" s="55"/>
      <c r="AR76" s="55"/>
      <c r="AS76" s="55"/>
      <c r="AT76" s="55"/>
      <c r="AU76" s="55"/>
      <c r="AV76" s="55"/>
      <c r="AW76" s="55"/>
    </row>
    <row r="77" spans="1:49" x14ac:dyDescent="0.25">
      <c r="A77" s="55" t="s">
        <v>390</v>
      </c>
      <c r="B77" s="55" t="s">
        <v>367</v>
      </c>
      <c r="C77" s="55" t="s">
        <v>368</v>
      </c>
      <c r="D77" s="55" t="str">
        <f t="shared" ca="1" si="11"/>
        <v>("Changing climate" or "Climate adapt*" or "Climate change" or "Climate friendly" or "Climate neutral " or "Climate smart" or "Climate-ready" or "Climatic adapt*" or "Climatic change" or "Eco-friendly" or "Ecosystem function" or "Ecosystem service" or "Environmental footprint" or "Environmentally friendly" or "Green technology" or "Natural resource" or "Nature based solution" or "Recycling" or "Renewable resource" or "Sustainability" or "Sustainable")) OR</v>
      </c>
      <c r="E77" s="102"/>
      <c r="F77" s="60"/>
      <c r="G77" s="60"/>
      <c r="H77" s="60"/>
      <c r="I77" s="102"/>
      <c r="J77" s="60"/>
      <c r="K77" s="102"/>
      <c r="L77" s="60"/>
      <c r="M77" s="55"/>
      <c r="N77" s="55"/>
      <c r="O77" s="89"/>
      <c r="P77" s="55"/>
      <c r="Q77" s="55"/>
      <c r="R77" s="55"/>
      <c r="S77" s="89"/>
      <c r="T77" s="55"/>
      <c r="U77" s="89"/>
      <c r="V77" s="55"/>
      <c r="W77" s="55"/>
      <c r="X77" s="55"/>
      <c r="Y77" s="55"/>
      <c r="Z77" s="55"/>
      <c r="AA77" s="55"/>
      <c r="AB77" s="55"/>
      <c r="AC77" s="55"/>
      <c r="AD77" s="55"/>
      <c r="AE77" s="55"/>
      <c r="AF77" s="55"/>
      <c r="AG77" s="55"/>
      <c r="AH77" s="55"/>
      <c r="AI77" s="55"/>
      <c r="AJ77" s="55"/>
      <c r="AK77" s="55"/>
      <c r="AL77" s="55"/>
      <c r="AM77" s="55"/>
      <c r="AN77" s="55"/>
      <c r="AO77" s="55"/>
      <c r="AP77" s="55"/>
      <c r="AQ77" s="55"/>
      <c r="AR77" s="55"/>
      <c r="AS77" s="55"/>
      <c r="AT77" s="55"/>
      <c r="AU77" s="55"/>
      <c r="AV77" s="55"/>
      <c r="AW77" s="55"/>
    </row>
    <row r="78" spans="1:49" x14ac:dyDescent="0.25">
      <c r="A78" s="55"/>
      <c r="B78" s="55" t="s">
        <v>366</v>
      </c>
      <c r="C78" s="55"/>
      <c r="D78" s="55" t="str">
        <f t="shared" ca="1" si="11"/>
        <v>TITLE-ABS-KEY(</v>
      </c>
      <c r="E78" s="102"/>
      <c r="F78" s="60"/>
      <c r="G78" s="60"/>
      <c r="H78" s="60"/>
      <c r="I78" s="102"/>
      <c r="J78" s="60"/>
      <c r="K78" s="102"/>
      <c r="L78" s="60"/>
      <c r="M78" s="55"/>
      <c r="N78" s="55"/>
      <c r="O78" s="89"/>
      <c r="P78" s="55"/>
      <c r="Q78" s="55"/>
      <c r="R78" s="55"/>
      <c r="S78" s="89"/>
      <c r="T78" s="55"/>
      <c r="U78" s="89"/>
      <c r="V78" s="55"/>
      <c r="W78" s="55"/>
      <c r="X78" s="55"/>
      <c r="Y78" s="55"/>
      <c r="Z78" s="55"/>
      <c r="AA78" s="55"/>
      <c r="AB78" s="55"/>
      <c r="AC78" s="55"/>
      <c r="AD78" s="55"/>
      <c r="AE78" s="55"/>
      <c r="AF78" s="55"/>
      <c r="AG78" s="55"/>
      <c r="AH78" s="55"/>
      <c r="AI78" s="55"/>
      <c r="AJ78" s="55"/>
      <c r="AK78" s="55"/>
      <c r="AL78" s="55"/>
      <c r="AM78" s="55"/>
      <c r="AN78" s="55"/>
      <c r="AO78" s="55"/>
      <c r="AP78" s="55"/>
      <c r="AQ78" s="55"/>
      <c r="AR78" s="55"/>
      <c r="AS78" s="55"/>
      <c r="AT78" s="55"/>
      <c r="AU78" s="55"/>
      <c r="AV78" s="55"/>
      <c r="AW78" s="55"/>
    </row>
    <row r="79" spans="1:49" x14ac:dyDescent="0.25">
      <c r="A79" s="55" t="s">
        <v>391</v>
      </c>
      <c r="B79" s="55" t="s">
        <v>367</v>
      </c>
      <c r="C79" s="55" t="s">
        <v>378</v>
      </c>
      <c r="D79" s="55" t="str">
        <f t="shared" ca="1" si="11"/>
        <v>("Agricultur*" or "Agronomy" or "Animal production" or "Arable" or "Beef production" or "Cereal cultivation" or "Cereal production" or "Crop*" or "Dairy" or "Domestic animals" or "Farm animal" or "Farming " or "Food animals" or "Fruit cultivation " or "Fruit production" or "Greenhouse cultivation" or "Greenhouse production" or "Horticultur*" or "Livestock" or "Meat production" or "Orchard" or "Pig production" or "Plant cultivation" or "Plant production" or "Poultry" or "Urban agricultur*" or "Urban farm*" or "Vegetable cultivation" or "Vegetable production" or "Veterinary") AND</v>
      </c>
      <c r="E79" s="102"/>
      <c r="F79" s="60"/>
      <c r="G79" s="60"/>
      <c r="H79" s="60"/>
      <c r="I79" s="102"/>
      <c r="J79" s="60"/>
      <c r="K79" s="102"/>
      <c r="L79" s="60"/>
      <c r="M79" s="55"/>
      <c r="N79" s="55"/>
      <c r="O79" s="89"/>
      <c r="P79" s="55"/>
      <c r="Q79" s="55"/>
      <c r="R79" s="55"/>
      <c r="S79" s="89"/>
      <c r="T79" s="55"/>
      <c r="U79" s="89"/>
      <c r="V79" s="55"/>
      <c r="W79" s="55"/>
      <c r="X79" s="55"/>
      <c r="Y79" s="55"/>
      <c r="Z79" s="55"/>
      <c r="AA79" s="55"/>
      <c r="AB79" s="55"/>
      <c r="AC79" s="55"/>
      <c r="AD79" s="55"/>
      <c r="AE79" s="55"/>
      <c r="AF79" s="55"/>
      <c r="AG79" s="55"/>
      <c r="AH79" s="55"/>
      <c r="AI79" s="55"/>
      <c r="AJ79" s="55"/>
      <c r="AK79" s="55"/>
      <c r="AL79" s="55"/>
      <c r="AM79" s="55"/>
      <c r="AN79" s="55"/>
      <c r="AO79" s="55"/>
      <c r="AP79" s="55"/>
      <c r="AQ79" s="55"/>
      <c r="AR79" s="55"/>
      <c r="AS79" s="55"/>
      <c r="AT79" s="55"/>
      <c r="AU79" s="55"/>
      <c r="AV79" s="55"/>
      <c r="AW79" s="55"/>
    </row>
    <row r="80" spans="1:49" x14ac:dyDescent="0.25">
      <c r="A80" s="55" t="s">
        <v>392</v>
      </c>
      <c r="B80" s="55" t="s">
        <v>373</v>
      </c>
      <c r="C80" s="55" t="s">
        <v>379</v>
      </c>
      <c r="D80" s="55" t="str">
        <f t="shared" ca="1" si="11"/>
        <v>(("Greenhouse gas" or "GHG" or "Carbon" or "CO2" or "Methane" or "CH4" or "Laughing gas" or "N2O") PRE/3</v>
      </c>
      <c r="E80" s="89"/>
      <c r="F80" s="55"/>
      <c r="G80" s="55"/>
      <c r="H80" s="60"/>
      <c r="I80" s="102"/>
      <c r="J80" s="60"/>
      <c r="K80" s="102"/>
      <c r="L80" s="60"/>
      <c r="M80" s="55"/>
      <c r="N80" s="55"/>
      <c r="O80" s="89"/>
      <c r="P80" s="55"/>
      <c r="Q80" s="55"/>
      <c r="R80" s="55"/>
      <c r="S80" s="89"/>
      <c r="T80" s="55"/>
      <c r="U80" s="89"/>
      <c r="V80" s="55"/>
      <c r="W80" s="55"/>
      <c r="X80" s="55"/>
      <c r="Y80" s="55"/>
      <c r="Z80" s="55"/>
      <c r="AA80" s="55"/>
      <c r="AB80" s="55"/>
      <c r="AC80" s="55"/>
      <c r="AD80" s="55"/>
      <c r="AE80" s="55"/>
      <c r="AF80" s="55"/>
      <c r="AG80" s="55"/>
      <c r="AH80" s="55"/>
      <c r="AI80" s="55"/>
      <c r="AJ80" s="55"/>
      <c r="AK80" s="55"/>
      <c r="AL80" s="55"/>
      <c r="AM80" s="55"/>
      <c r="AN80" s="55"/>
      <c r="AO80" s="55"/>
      <c r="AP80" s="55"/>
      <c r="AQ80" s="55"/>
      <c r="AR80" s="55"/>
      <c r="AS80" s="55"/>
      <c r="AT80" s="55"/>
      <c r="AU80" s="55"/>
      <c r="AV80" s="55"/>
      <c r="AW80" s="55"/>
    </row>
    <row r="81" spans="1:49" x14ac:dyDescent="0.25">
      <c r="A81" s="55" t="s">
        <v>393</v>
      </c>
      <c r="B81" s="55" t="s">
        <v>367</v>
      </c>
      <c r="C81" s="55" t="s">
        <v>388</v>
      </c>
      <c r="D81" s="55" t="str">
        <f t="shared" ca="1" si="11"/>
        <v>("Accumulation" or "Balance " or "Budget" or "Capture" or "Content" or "Cycle " or "Cyclus" or "Density" or "Dynamics" or "Emissions" or "Fingerprint" or "Fixation" or "Flux" or "Footprint" or "Pool" or "Recycling" or "Reduction " or "Sequestration " or "Sink" or "Stock " or "Storage" or "Uptake"))) OR</v>
      </c>
      <c r="E81" s="89"/>
      <c r="F81" s="55"/>
      <c r="G81" s="55"/>
      <c r="H81" s="60"/>
      <c r="I81" s="102"/>
      <c r="J81" s="60"/>
      <c r="K81" s="102"/>
      <c r="L81" s="60"/>
      <c r="M81" s="55"/>
      <c r="N81" s="55"/>
      <c r="O81" s="89"/>
      <c r="P81" s="55"/>
      <c r="Q81" s="55"/>
      <c r="R81" s="55"/>
      <c r="S81" s="89"/>
      <c r="T81" s="55"/>
      <c r="U81" s="89"/>
      <c r="V81" s="55"/>
      <c r="W81" s="55"/>
      <c r="X81" s="55"/>
      <c r="Y81" s="55"/>
      <c r="Z81" s="55"/>
      <c r="AA81" s="55"/>
      <c r="AB81" s="55"/>
      <c r="AC81" s="55"/>
      <c r="AD81" s="55"/>
      <c r="AE81" s="55"/>
      <c r="AF81" s="55"/>
      <c r="AG81" s="55"/>
      <c r="AH81" s="55"/>
      <c r="AI81" s="55"/>
      <c r="AJ81" s="55"/>
      <c r="AK81" s="55"/>
      <c r="AL81" s="55"/>
      <c r="AM81" s="55"/>
      <c r="AN81" s="55"/>
      <c r="AO81" s="55"/>
      <c r="AP81" s="55"/>
      <c r="AQ81" s="55"/>
      <c r="AR81" s="55"/>
      <c r="AS81" s="55"/>
      <c r="AT81" s="55"/>
      <c r="AU81" s="55"/>
      <c r="AV81" s="55"/>
      <c r="AW81" s="55"/>
    </row>
    <row r="82" spans="1:49" x14ac:dyDescent="0.25">
      <c r="A82" s="55"/>
      <c r="B82" s="55" t="s">
        <v>366</v>
      </c>
      <c r="C82" s="55"/>
      <c r="D82" s="55" t="str">
        <f t="shared" ref="D82:D88" ca="1" si="12">B82&amp;IFERROR(INDIRECT(A82,1),"")&amp;C82</f>
        <v>TITLE-ABS-KEY(</v>
      </c>
      <c r="E82" s="89"/>
      <c r="F82" s="55"/>
      <c r="G82" s="55"/>
      <c r="H82" s="60"/>
      <c r="I82" s="102"/>
      <c r="J82" s="60"/>
      <c r="K82" s="102"/>
      <c r="L82" s="60"/>
      <c r="M82" s="55"/>
      <c r="N82" s="55"/>
      <c r="O82" s="89"/>
      <c r="P82" s="55"/>
      <c r="Q82" s="55"/>
      <c r="R82" s="55"/>
      <c r="S82" s="89"/>
      <c r="T82" s="55"/>
      <c r="U82" s="89"/>
      <c r="V82" s="55"/>
      <c r="W82" s="55"/>
      <c r="X82" s="55"/>
      <c r="Y82" s="55"/>
      <c r="Z82" s="55"/>
      <c r="AA82" s="55"/>
      <c r="AB82" s="55"/>
      <c r="AC82" s="55"/>
      <c r="AD82" s="55"/>
      <c r="AE82" s="55"/>
      <c r="AF82" s="55"/>
      <c r="AG82" s="55"/>
      <c r="AH82" s="55"/>
      <c r="AI82" s="55"/>
      <c r="AJ82" s="55"/>
      <c r="AK82" s="55"/>
      <c r="AL82" s="55"/>
      <c r="AM82" s="55"/>
      <c r="AN82" s="55"/>
      <c r="AO82" s="55"/>
      <c r="AP82" s="55"/>
      <c r="AQ82" s="55"/>
      <c r="AR82" s="55"/>
      <c r="AS82" s="55"/>
      <c r="AT82" s="55"/>
      <c r="AU82" s="55"/>
      <c r="AV82" s="55"/>
      <c r="AW82" s="55"/>
    </row>
    <row r="83" spans="1:49" x14ac:dyDescent="0.25">
      <c r="A83" s="55" t="s">
        <v>394</v>
      </c>
      <c r="B83" s="55" t="s">
        <v>367</v>
      </c>
      <c r="C83" s="55" t="s">
        <v>372</v>
      </c>
      <c r="D83" s="55" t="str">
        <f t="shared" ca="1" si="12"/>
        <v>("Biocide" or "Biological control" or "Ditching" or "Drainage" or "Fertiliz*" or "Harrow*" or "Irrigation" or "Manure" or "Pesticide" or "Plough*" or "Slurry" or "Soil improvement" or "Soil processing") W/10</v>
      </c>
      <c r="E83" s="89"/>
      <c r="F83" s="55"/>
      <c r="G83" s="55"/>
      <c r="H83" s="60"/>
      <c r="I83" s="102"/>
      <c r="J83" s="60"/>
      <c r="K83" s="102"/>
      <c r="L83" s="60"/>
      <c r="M83" s="55"/>
      <c r="N83" s="55"/>
      <c r="O83" s="89"/>
      <c r="P83" s="55"/>
      <c r="Q83" s="55"/>
      <c r="R83" s="55"/>
      <c r="S83" s="89"/>
      <c r="T83" s="55"/>
      <c r="U83" s="89"/>
      <c r="V83" s="55"/>
      <c r="W83" s="55"/>
      <c r="X83" s="55"/>
      <c r="Y83" s="55"/>
      <c r="Z83" s="55"/>
      <c r="AA83" s="55"/>
      <c r="AB83" s="55"/>
      <c r="AC83" s="55"/>
      <c r="AD83" s="55"/>
      <c r="AE83" s="55"/>
      <c r="AF83" s="55"/>
      <c r="AG83" s="55"/>
      <c r="AH83" s="55"/>
      <c r="AI83" s="55"/>
      <c r="AJ83" s="55"/>
      <c r="AK83" s="55"/>
      <c r="AL83" s="55"/>
      <c r="AM83" s="55"/>
      <c r="AN83" s="55"/>
      <c r="AO83" s="55"/>
      <c r="AP83" s="55"/>
      <c r="AQ83" s="55"/>
      <c r="AR83" s="55"/>
      <c r="AS83" s="55"/>
      <c r="AT83" s="55"/>
      <c r="AU83" s="55"/>
      <c r="AV83" s="55"/>
      <c r="AW83" s="55"/>
    </row>
    <row r="84" spans="1:49" x14ac:dyDescent="0.25">
      <c r="A84" s="55" t="s">
        <v>395</v>
      </c>
      <c r="B84" s="55" t="s">
        <v>367</v>
      </c>
      <c r="C84" s="55" t="s">
        <v>368</v>
      </c>
      <c r="D84" s="55" t="str">
        <f t="shared" ca="1" si="12"/>
        <v>("Changing climate" or "Climate adapt*" or "Climate change" or "Climate friendly" or "Climate neutral " or "Climate smart" or "Climate-ready" or "Climatic adapt*" or "Climatic change" or "Eco-friendly" or "Ecosystem function" or "Ecosystem service" or "Environmental footprint" or "Environmentally friendly" or "Green technology" or "Natural resource" or "Nature based solution" or "Recycling" or "Renewable resource" or "Sustainability" or "Sustainable")) OR</v>
      </c>
      <c r="E84" s="89"/>
      <c r="F84" s="55"/>
      <c r="G84" s="55"/>
      <c r="H84" s="60"/>
      <c r="I84" s="102"/>
      <c r="J84" s="60"/>
      <c r="K84" s="102"/>
      <c r="L84" s="60"/>
      <c r="M84" s="55"/>
      <c r="N84" s="55"/>
      <c r="O84" s="89"/>
      <c r="P84" s="55"/>
      <c r="Q84" s="55"/>
      <c r="R84" s="55"/>
      <c r="S84" s="89"/>
      <c r="T84" s="55"/>
      <c r="U84" s="89"/>
      <c r="V84" s="55"/>
      <c r="W84" s="55"/>
      <c r="X84" s="55"/>
      <c r="Y84" s="55"/>
      <c r="Z84" s="55"/>
      <c r="AA84" s="55"/>
      <c r="AB84" s="55"/>
      <c r="AC84" s="55"/>
      <c r="AD84" s="55"/>
      <c r="AE84" s="55"/>
      <c r="AF84" s="55"/>
      <c r="AG84" s="55"/>
      <c r="AH84" s="55"/>
      <c r="AI84" s="55"/>
      <c r="AJ84" s="55"/>
      <c r="AK84" s="55"/>
      <c r="AL84" s="55"/>
      <c r="AM84" s="55"/>
      <c r="AN84" s="55"/>
      <c r="AO84" s="55"/>
      <c r="AP84" s="55"/>
      <c r="AQ84" s="55"/>
      <c r="AR84" s="55"/>
      <c r="AS84" s="55"/>
      <c r="AT84" s="55"/>
      <c r="AU84" s="55"/>
      <c r="AV84" s="55"/>
      <c r="AW84" s="55"/>
    </row>
    <row r="85" spans="1:49" x14ac:dyDescent="0.25">
      <c r="A85" s="55"/>
      <c r="B85" s="55" t="s">
        <v>366</v>
      </c>
      <c r="C85" s="55"/>
      <c r="D85" s="55" t="str">
        <f t="shared" ca="1" si="12"/>
        <v>TITLE-ABS-KEY(</v>
      </c>
      <c r="E85" s="89"/>
      <c r="F85" s="55"/>
      <c r="G85" s="55"/>
      <c r="H85" s="60"/>
      <c r="I85" s="102"/>
      <c r="J85" s="60"/>
      <c r="K85" s="102"/>
      <c r="L85" s="60"/>
      <c r="M85" s="55"/>
      <c r="N85" s="55"/>
      <c r="O85" s="89"/>
      <c r="P85" s="55"/>
      <c r="Q85" s="55"/>
      <c r="R85" s="55"/>
      <c r="S85" s="89"/>
      <c r="T85" s="55"/>
      <c r="U85" s="89"/>
      <c r="V85" s="55"/>
      <c r="W85" s="55"/>
      <c r="X85" s="55"/>
      <c r="Y85" s="55"/>
      <c r="Z85" s="55"/>
      <c r="AA85" s="55"/>
      <c r="AB85" s="55"/>
      <c r="AC85" s="55"/>
      <c r="AD85" s="55"/>
      <c r="AE85" s="55"/>
      <c r="AF85" s="55"/>
      <c r="AG85" s="55"/>
      <c r="AH85" s="55"/>
      <c r="AI85" s="55"/>
      <c r="AJ85" s="55"/>
      <c r="AK85" s="55"/>
      <c r="AL85" s="55"/>
      <c r="AM85" s="55"/>
      <c r="AN85" s="55"/>
      <c r="AO85" s="55"/>
      <c r="AP85" s="55"/>
      <c r="AQ85" s="55"/>
      <c r="AR85" s="55"/>
      <c r="AS85" s="55"/>
      <c r="AT85" s="55"/>
      <c r="AU85" s="55"/>
      <c r="AV85" s="55"/>
      <c r="AW85" s="55"/>
    </row>
    <row r="86" spans="1:49" x14ac:dyDescent="0.25">
      <c r="A86" s="55" t="s">
        <v>396</v>
      </c>
      <c r="B86" s="55" t="s">
        <v>367</v>
      </c>
      <c r="C86" s="55" t="s">
        <v>378</v>
      </c>
      <c r="D86" s="55" t="str">
        <f t="shared" ca="1" si="12"/>
        <v>("Biocide" or "Biological control" or "Ditching" or "Drainage" or "Fertiliz*" or "Harrow*" or "Irrigation" or "Manure" or "Pesticide" or "Plough*" or "Slurry" or "Soil improvement" or "Soil processing") AND</v>
      </c>
      <c r="E86" s="89"/>
      <c r="F86" s="55"/>
      <c r="G86" s="55"/>
      <c r="H86" s="55"/>
      <c r="I86" s="89"/>
      <c r="J86" s="55"/>
      <c r="K86" s="89"/>
      <c r="L86" s="55"/>
      <c r="M86" s="55"/>
      <c r="N86" s="55"/>
      <c r="O86" s="89"/>
      <c r="P86" s="55"/>
      <c r="Q86" s="55"/>
      <c r="R86" s="55"/>
      <c r="S86" s="89"/>
      <c r="T86" s="55"/>
      <c r="U86" s="89"/>
      <c r="V86" s="55"/>
      <c r="W86" s="55"/>
      <c r="X86" s="55"/>
      <c r="Y86" s="55"/>
      <c r="Z86" s="55"/>
      <c r="AA86" s="55"/>
      <c r="AB86" s="55"/>
      <c r="AC86" s="55"/>
      <c r="AD86" s="55"/>
      <c r="AE86" s="55"/>
      <c r="AF86" s="55"/>
      <c r="AG86" s="55"/>
      <c r="AH86" s="55"/>
      <c r="AI86" s="55"/>
      <c r="AJ86" s="55"/>
      <c r="AK86" s="55"/>
      <c r="AL86" s="55"/>
      <c r="AM86" s="55"/>
      <c r="AN86" s="55"/>
      <c r="AO86" s="55"/>
      <c r="AP86" s="55"/>
      <c r="AQ86" s="55"/>
      <c r="AR86" s="55"/>
      <c r="AS86" s="55"/>
      <c r="AT86" s="55"/>
      <c r="AU86" s="55"/>
      <c r="AV86" s="55"/>
      <c r="AW86" s="55"/>
    </row>
    <row r="87" spans="1:49" x14ac:dyDescent="0.25">
      <c r="A87" s="55" t="s">
        <v>397</v>
      </c>
      <c r="B87" s="55" t="s">
        <v>373</v>
      </c>
      <c r="C87" s="55" t="s">
        <v>379</v>
      </c>
      <c r="D87" s="55" t="str">
        <f t="shared" ca="1" si="12"/>
        <v>(("Greenhouse gas" or "GHG" or "Carbon" or "CO2" or "Methane" or "CH4" or "Laughing gas" or "N2O") PRE/3</v>
      </c>
      <c r="E87" s="89"/>
      <c r="F87" s="55"/>
      <c r="G87" s="55"/>
      <c r="H87" s="55"/>
      <c r="I87" s="89"/>
      <c r="J87" s="55"/>
      <c r="K87" s="89"/>
      <c r="L87" s="55"/>
      <c r="M87" s="55"/>
      <c r="N87" s="55"/>
      <c r="O87" s="89"/>
      <c r="P87" s="55"/>
      <c r="Q87" s="55"/>
      <c r="R87" s="55"/>
      <c r="S87" s="89"/>
      <c r="T87" s="55"/>
      <c r="U87" s="89"/>
      <c r="V87" s="55"/>
      <c r="W87" s="55"/>
      <c r="X87" s="55"/>
      <c r="Y87" s="55"/>
      <c r="Z87" s="55"/>
      <c r="AA87" s="55"/>
      <c r="AB87" s="55"/>
      <c r="AC87" s="55"/>
      <c r="AD87" s="55"/>
      <c r="AE87" s="55"/>
      <c r="AF87" s="55"/>
      <c r="AG87" s="55"/>
      <c r="AH87" s="55"/>
      <c r="AI87" s="55"/>
      <c r="AJ87" s="55"/>
      <c r="AK87" s="55"/>
      <c r="AL87" s="55"/>
      <c r="AM87" s="55"/>
      <c r="AN87" s="55"/>
      <c r="AO87" s="55"/>
      <c r="AP87" s="55"/>
      <c r="AQ87" s="55"/>
      <c r="AR87" s="55"/>
      <c r="AS87" s="55"/>
      <c r="AT87" s="55"/>
      <c r="AU87" s="55"/>
      <c r="AV87" s="55"/>
      <c r="AW87" s="55"/>
    </row>
    <row r="88" spans="1:49" x14ac:dyDescent="0.25">
      <c r="A88" s="55" t="s">
        <v>398</v>
      </c>
      <c r="B88" s="55" t="s">
        <v>367</v>
      </c>
      <c r="C88" s="55" t="s">
        <v>388</v>
      </c>
      <c r="D88" s="55" t="str">
        <f t="shared" ca="1" si="12"/>
        <v>("Accumulation" or "Balance " or "Budget" or "Capture" or "Content" or "Cycle " or "Cyclus" or "Density" or "Dynamics" or "Emissions" or "Fingerprint" or "Fixation" or "Flux" or "Footprint" or "Pool" or "Recycling" or "Reduction " or "Sequestration " or "Sink" or "Stock " or "Storage" or "Uptake"))) OR</v>
      </c>
      <c r="E88" s="89"/>
      <c r="F88" s="55"/>
      <c r="G88" s="55"/>
      <c r="H88" s="55"/>
      <c r="I88" s="89"/>
      <c r="J88" s="55"/>
      <c r="K88" s="89"/>
      <c r="L88" s="55"/>
      <c r="M88" s="55"/>
      <c r="N88" s="55"/>
      <c r="O88" s="89"/>
      <c r="P88" s="55"/>
      <c r="Q88" s="55"/>
      <c r="R88" s="55"/>
      <c r="S88" s="89"/>
      <c r="T88" s="55"/>
      <c r="U88" s="89"/>
      <c r="V88" s="55"/>
      <c r="W88" s="55"/>
      <c r="X88" s="55"/>
      <c r="Y88" s="55"/>
      <c r="Z88" s="55"/>
      <c r="AA88" s="55"/>
      <c r="AB88" s="55"/>
      <c r="AC88" s="55"/>
      <c r="AD88" s="55"/>
      <c r="AE88" s="55"/>
      <c r="AF88" s="55"/>
      <c r="AG88" s="55"/>
      <c r="AH88" s="55"/>
      <c r="AI88" s="55"/>
      <c r="AJ88" s="55"/>
      <c r="AK88" s="55"/>
      <c r="AL88" s="55"/>
      <c r="AM88" s="55"/>
      <c r="AN88" s="55"/>
      <c r="AO88" s="55"/>
      <c r="AP88" s="55"/>
      <c r="AQ88" s="55"/>
      <c r="AR88" s="55"/>
      <c r="AS88" s="55"/>
      <c r="AT88" s="55"/>
      <c r="AU88" s="55"/>
      <c r="AV88" s="55"/>
      <c r="AW88" s="55"/>
    </row>
    <row r="89" spans="1:49" x14ac:dyDescent="0.25">
      <c r="A89" s="55"/>
      <c r="B89" s="55"/>
      <c r="C89" s="55"/>
      <c r="D89" s="55"/>
      <c r="E89" s="89"/>
      <c r="F89" s="55"/>
      <c r="G89" s="55"/>
      <c r="H89" s="55"/>
      <c r="I89" s="89"/>
      <c r="J89" s="55"/>
      <c r="K89" s="89"/>
      <c r="L89" s="55"/>
      <c r="M89" s="55"/>
      <c r="N89" s="55"/>
      <c r="O89" s="89"/>
      <c r="P89" s="55"/>
      <c r="Q89" s="55"/>
      <c r="R89" s="55"/>
      <c r="S89" s="89"/>
      <c r="T89" s="55"/>
      <c r="U89" s="89"/>
      <c r="V89" s="55"/>
      <c r="W89" s="55"/>
      <c r="X89" s="55"/>
      <c r="Y89" s="55"/>
      <c r="Z89" s="55"/>
      <c r="AA89" s="55"/>
      <c r="AB89" s="55"/>
      <c r="AC89" s="55"/>
      <c r="AD89" s="55"/>
      <c r="AE89" s="55"/>
      <c r="AF89" s="55"/>
      <c r="AG89" s="55"/>
      <c r="AH89" s="55"/>
      <c r="AI89" s="55"/>
      <c r="AJ89" s="55"/>
      <c r="AK89" s="55"/>
      <c r="AL89" s="55"/>
      <c r="AM89" s="55"/>
      <c r="AN89" s="55"/>
      <c r="AO89" s="55"/>
      <c r="AP89" s="55"/>
      <c r="AQ89" s="55"/>
      <c r="AR89" s="55"/>
      <c r="AS89" s="55"/>
      <c r="AT89" s="55"/>
      <c r="AU89" s="55"/>
      <c r="AV89" s="55"/>
      <c r="AW89" s="55"/>
    </row>
    <row r="90" spans="1:49" x14ac:dyDescent="0.25">
      <c r="A90" s="62" t="s">
        <v>435</v>
      </c>
      <c r="B90" s="55"/>
      <c r="C90" s="55"/>
      <c r="D90" s="55"/>
      <c r="E90" s="89"/>
      <c r="F90" s="55"/>
      <c r="G90" s="55"/>
      <c r="H90" s="55"/>
      <c r="I90" s="89"/>
      <c r="J90" s="55"/>
      <c r="K90" s="89"/>
      <c r="L90" s="55"/>
      <c r="M90" s="55"/>
      <c r="N90" s="55"/>
      <c r="O90" s="89"/>
      <c r="P90" s="55"/>
      <c r="Q90" s="55"/>
      <c r="R90" s="55"/>
      <c r="S90" s="89"/>
      <c r="T90" s="55"/>
      <c r="U90" s="89"/>
      <c r="V90" s="55"/>
      <c r="W90" s="55"/>
      <c r="X90" s="55"/>
      <c r="Y90" s="55"/>
      <c r="Z90" s="55"/>
      <c r="AA90" s="55"/>
      <c r="AB90" s="55"/>
      <c r="AC90" s="55"/>
      <c r="AD90" s="55"/>
      <c r="AE90" s="55"/>
      <c r="AF90" s="55"/>
      <c r="AG90" s="55"/>
      <c r="AH90" s="55"/>
      <c r="AI90" s="55"/>
      <c r="AJ90" s="55"/>
      <c r="AK90" s="55"/>
      <c r="AL90" s="55"/>
      <c r="AM90" s="55"/>
      <c r="AN90" s="55"/>
      <c r="AO90" s="55"/>
      <c r="AP90" s="55"/>
      <c r="AQ90" s="55"/>
      <c r="AR90" s="55"/>
      <c r="AS90" s="55"/>
      <c r="AT90" s="55"/>
      <c r="AU90" s="55"/>
      <c r="AV90" s="55"/>
      <c r="AW90" s="55"/>
    </row>
    <row r="91" spans="1:49" x14ac:dyDescent="0.25">
      <c r="A91" s="72"/>
      <c r="B91" s="55" t="s">
        <v>436</v>
      </c>
      <c r="C91" s="55"/>
      <c r="D91" s="55" t="str">
        <f ca="1">B91&amp;IFERROR(INDIRECT(A91,1),"")&amp;C91</f>
        <v>TITLE-ABS</v>
      </c>
      <c r="E91" s="89"/>
      <c r="F91" s="55"/>
      <c r="G91" s="55"/>
      <c r="H91" s="55"/>
      <c r="I91" s="89"/>
      <c r="J91" s="55"/>
      <c r="K91" s="89"/>
      <c r="L91" s="55"/>
      <c r="M91" s="55"/>
      <c r="N91" s="55"/>
      <c r="O91" s="89"/>
      <c r="P91" s="55"/>
      <c r="Q91" s="55"/>
      <c r="R91" s="55"/>
      <c r="S91" s="89"/>
      <c r="T91" s="55"/>
      <c r="U91" s="89"/>
      <c r="V91" s="55"/>
      <c r="W91" s="55"/>
      <c r="X91" s="55"/>
      <c r="Y91" s="55"/>
      <c r="Z91" s="55"/>
      <c r="AA91" s="55"/>
      <c r="AB91" s="55"/>
      <c r="AC91" s="55"/>
      <c r="AD91" s="55"/>
      <c r="AE91" s="55"/>
      <c r="AF91" s="55"/>
      <c r="AG91" s="55"/>
      <c r="AH91" s="55"/>
      <c r="AI91" s="55"/>
      <c r="AJ91" s="55"/>
      <c r="AK91" s="55"/>
      <c r="AL91" s="55"/>
      <c r="AM91" s="55"/>
      <c r="AN91" s="55"/>
      <c r="AO91" s="55"/>
      <c r="AP91" s="55"/>
      <c r="AQ91" s="55"/>
      <c r="AR91" s="55"/>
      <c r="AS91" s="55"/>
      <c r="AT91" s="55"/>
      <c r="AU91" s="55"/>
      <c r="AV91" s="55"/>
      <c r="AW91" s="55"/>
    </row>
    <row r="92" spans="1:49" x14ac:dyDescent="0.25">
      <c r="A92" s="55" t="s">
        <v>387</v>
      </c>
      <c r="B92" s="55" t="s">
        <v>367</v>
      </c>
      <c r="C92" s="55" t="s">
        <v>386</v>
      </c>
      <c r="D92" s="55" t="str">
        <f t="shared" ref="D92" ca="1" si="13">B92&amp;IFERROR(INDIRECT(A92,1),"")&amp;C92</f>
        <v>("Agroecology" or "Agroforestry" or "Conservation agriculture" or "Organic agriculture " or "Organic cereal" or "Organic crop*" or "Organic cultivation" or "Organic dairy" or "Organic farm " or "Organic farming" or "Organic livestock" or "Organic meat" or "Organic poultry" or "Organic production" or "Organic vegetable" or "Precision agriculture" or "Precision farming" or "Sustainable breeding" or "Sustainable cropping" or "Sustainable farming") OR</v>
      </c>
      <c r="E92" s="89"/>
      <c r="F92" s="55"/>
      <c r="G92" s="55"/>
      <c r="H92" s="55"/>
      <c r="I92" s="89"/>
      <c r="J92" s="55"/>
      <c r="K92" s="89"/>
      <c r="L92" s="55"/>
      <c r="M92" s="55"/>
      <c r="N92" s="55"/>
      <c r="O92" s="89"/>
      <c r="P92" s="55"/>
      <c r="Q92" s="55"/>
      <c r="R92" s="55"/>
      <c r="S92" s="89"/>
      <c r="T92" s="55"/>
      <c r="U92" s="89"/>
      <c r="V92" s="55"/>
      <c r="W92" s="55"/>
      <c r="X92" s="55"/>
      <c r="Y92" s="55"/>
      <c r="Z92" s="55"/>
      <c r="AA92" s="55"/>
      <c r="AB92" s="55"/>
      <c r="AC92" s="55"/>
      <c r="AD92" s="55"/>
      <c r="AE92" s="55"/>
      <c r="AF92" s="55"/>
      <c r="AG92" s="55"/>
      <c r="AH92" s="55"/>
      <c r="AI92" s="55"/>
      <c r="AJ92" s="55"/>
      <c r="AK92" s="55"/>
      <c r="AL92" s="55"/>
      <c r="AM92" s="55"/>
      <c r="AN92" s="55"/>
      <c r="AO92" s="55"/>
      <c r="AP92" s="55"/>
      <c r="AQ92" s="55"/>
      <c r="AR92" s="55"/>
      <c r="AS92" s="55"/>
      <c r="AT92" s="55"/>
      <c r="AU92" s="55"/>
      <c r="AV92" s="55"/>
      <c r="AW92" s="55"/>
    </row>
    <row r="93" spans="1:49" x14ac:dyDescent="0.25">
      <c r="A93" s="55"/>
      <c r="B93" s="55" t="s">
        <v>437</v>
      </c>
      <c r="C93" s="55"/>
      <c r="D93" s="55" t="str">
        <f ca="1">B93&amp;IFERROR(INDIRECT(A93,1),"")&amp;C93</f>
        <v>AUTHKEY</v>
      </c>
      <c r="E93" s="89"/>
      <c r="F93" s="55"/>
      <c r="G93" s="55"/>
      <c r="H93" s="55"/>
      <c r="I93" s="89"/>
      <c r="J93" s="55"/>
      <c r="K93" s="89"/>
      <c r="L93" s="55"/>
      <c r="M93" s="55"/>
      <c r="N93" s="55"/>
      <c r="O93" s="89"/>
      <c r="P93" s="55"/>
      <c r="Q93" s="55"/>
      <c r="R93" s="55"/>
      <c r="S93" s="89"/>
      <c r="T93" s="55"/>
      <c r="U93" s="89"/>
      <c r="V93" s="55"/>
      <c r="W93" s="55"/>
      <c r="X93" s="55"/>
      <c r="Y93" s="55"/>
      <c r="Z93" s="55"/>
      <c r="AA93" s="55"/>
      <c r="AB93" s="55"/>
      <c r="AC93" s="55"/>
      <c r="AD93" s="55"/>
      <c r="AE93" s="55"/>
      <c r="AF93" s="55"/>
      <c r="AG93" s="55"/>
      <c r="AH93" s="55"/>
      <c r="AI93" s="55"/>
      <c r="AJ93" s="55"/>
      <c r="AK93" s="55"/>
      <c r="AL93" s="55"/>
      <c r="AM93" s="55"/>
      <c r="AN93" s="55"/>
      <c r="AO93" s="55"/>
      <c r="AP93" s="55"/>
      <c r="AQ93" s="55"/>
      <c r="AR93" s="55"/>
      <c r="AS93" s="55"/>
      <c r="AT93" s="55"/>
      <c r="AU93" s="55"/>
      <c r="AV93" s="55"/>
      <c r="AW93" s="55"/>
    </row>
    <row r="94" spans="1:49" x14ac:dyDescent="0.25">
      <c r="A94" s="55" t="s">
        <v>387</v>
      </c>
      <c r="B94" s="55" t="s">
        <v>367</v>
      </c>
      <c r="C94" s="55" t="s">
        <v>386</v>
      </c>
      <c r="D94" s="55" t="str">
        <f t="shared" ref="D94" ca="1" si="14">B94&amp;IFERROR(INDIRECT(A94,1),"")&amp;C94</f>
        <v>("Agroecology" or "Agroforestry" or "Conservation agriculture" or "Organic agriculture " or "Organic cereal" or "Organic crop*" or "Organic cultivation" or "Organic dairy" or "Organic farm " or "Organic farming" or "Organic livestock" or "Organic meat" or "Organic poultry" or "Organic production" or "Organic vegetable" or "Precision agriculture" or "Precision farming" or "Sustainable breeding" or "Sustainable cropping" or "Sustainable farming") OR</v>
      </c>
      <c r="E94" s="89"/>
      <c r="F94" s="55"/>
      <c r="G94" s="55"/>
      <c r="H94" s="55"/>
      <c r="I94" s="89"/>
      <c r="J94" s="55"/>
      <c r="K94" s="89"/>
      <c r="L94" s="55"/>
      <c r="M94" s="55"/>
      <c r="N94" s="55"/>
      <c r="O94" s="89"/>
      <c r="P94" s="55"/>
      <c r="Q94" s="55"/>
      <c r="R94" s="55"/>
      <c r="S94" s="89"/>
      <c r="T94" s="55"/>
      <c r="U94" s="89"/>
      <c r="V94" s="55"/>
      <c r="W94" s="55"/>
      <c r="X94" s="55"/>
      <c r="Y94" s="55"/>
      <c r="Z94" s="55"/>
      <c r="AA94" s="55"/>
      <c r="AB94" s="55"/>
      <c r="AC94" s="55"/>
      <c r="AD94" s="55"/>
      <c r="AE94" s="55"/>
      <c r="AF94" s="55"/>
      <c r="AG94" s="55"/>
      <c r="AH94" s="55"/>
      <c r="AI94" s="55"/>
      <c r="AJ94" s="55"/>
      <c r="AK94" s="55"/>
      <c r="AL94" s="55"/>
      <c r="AM94" s="55"/>
      <c r="AN94" s="55"/>
      <c r="AO94" s="55"/>
      <c r="AP94" s="55"/>
      <c r="AQ94" s="55"/>
      <c r="AR94" s="55"/>
      <c r="AS94" s="55"/>
      <c r="AT94" s="55"/>
      <c r="AU94" s="55"/>
      <c r="AV94" s="55"/>
      <c r="AW94" s="55"/>
    </row>
    <row r="95" spans="1:49" x14ac:dyDescent="0.25">
      <c r="B95" t="s">
        <v>438</v>
      </c>
      <c r="D95" t="str">
        <f ca="1">B95&amp;IFERROR(INDIRECT(A95,1),"")&amp;C95</f>
        <v>TITLE-ABS(</v>
      </c>
    </row>
    <row r="96" spans="1:49" x14ac:dyDescent="0.25">
      <c r="A96" t="s">
        <v>389</v>
      </c>
      <c r="B96" t="s">
        <v>367</v>
      </c>
      <c r="C96" t="s">
        <v>372</v>
      </c>
      <c r="D96" t="str">
        <f t="shared" ref="D96:D97" ca="1" si="15">B96&amp;IFERROR(INDIRECT(A96,1),"")&amp;C96</f>
        <v>("Agricultur*" or "Agronomy" or "Animal production" or "Arable" or "Beef production" or "Cereal cultivation" or "Cereal production" or "Crop*" or "Dairy" or "Domestic animals" or "Farm animal" or "Farming " or "Food animals" or "Fruit cultivation " or "Fruit production" or "Greenhouse cultivation" or "Greenhouse production" or "Horticultur*" or "Livestock" or "Meat production" or "Orchard" or "Pig production" or "Plant cultivation" or "Plant production" or "Poultry" or "Urban agricultur*" or "Urban farm*" or "Vegetable cultivation" or "Vegetable production" or "Veterinary") W/10</v>
      </c>
    </row>
    <row r="97" spans="1:4" x14ac:dyDescent="0.25">
      <c r="A97" t="s">
        <v>390</v>
      </c>
      <c r="B97" t="s">
        <v>367</v>
      </c>
      <c r="C97" t="s">
        <v>368</v>
      </c>
      <c r="D97" t="str">
        <f t="shared" ca="1" si="15"/>
        <v>("Changing climate" or "Climate adapt*" or "Climate change" or "Climate friendly" or "Climate neutral " or "Climate smart" or "Climate-ready" or "Climatic adapt*" or "Climatic change" or "Eco-friendly" or "Ecosystem function" or "Ecosystem service" or "Environmental footprint" or "Environmentally friendly" or "Green technology" or "Natural resource" or "Nature based solution" or "Recycling" or "Renewable resource" or "Sustainability" or "Sustainable")) OR</v>
      </c>
    </row>
    <row r="98" spans="1:4" x14ac:dyDescent="0.25">
      <c r="B98" t="s">
        <v>439</v>
      </c>
      <c r="D98" t="str">
        <f ca="1">B98&amp;IFERROR(INDIRECT(A98,1),"")&amp;C98</f>
        <v>AUTHKEY(</v>
      </c>
    </row>
    <row r="99" spans="1:4" x14ac:dyDescent="0.25">
      <c r="A99" t="s">
        <v>389</v>
      </c>
      <c r="B99" t="s">
        <v>367</v>
      </c>
      <c r="C99" t="s">
        <v>372</v>
      </c>
      <c r="D99" t="str">
        <f t="shared" ref="D99:D103" ca="1" si="16">B99&amp;IFERROR(INDIRECT(A99,1),"")&amp;C99</f>
        <v>("Agricultur*" or "Agronomy" or "Animal production" or "Arable" or "Beef production" or "Cereal cultivation" or "Cereal production" or "Crop*" or "Dairy" or "Domestic animals" or "Farm animal" or "Farming " or "Food animals" or "Fruit cultivation " or "Fruit production" or "Greenhouse cultivation" or "Greenhouse production" or "Horticultur*" or "Livestock" or "Meat production" or "Orchard" or "Pig production" or "Plant cultivation" or "Plant production" or "Poultry" or "Urban agricultur*" or "Urban farm*" or "Vegetable cultivation" or "Vegetable production" or "Veterinary") W/10</v>
      </c>
    </row>
    <row r="100" spans="1:4" x14ac:dyDescent="0.25">
      <c r="A100" t="s">
        <v>390</v>
      </c>
      <c r="B100" t="s">
        <v>367</v>
      </c>
      <c r="C100" t="s">
        <v>368</v>
      </c>
      <c r="D100" t="str">
        <f t="shared" ca="1" si="16"/>
        <v>("Changing climate" or "Climate adapt*" or "Climate change" or "Climate friendly" or "Climate neutral " or "Climate smart" or "Climate-ready" or "Climatic adapt*" or "Climatic change" or "Eco-friendly" or "Ecosystem function" or "Ecosystem service" or "Environmental footprint" or "Environmentally friendly" or "Green technology" or "Natural resource" or "Nature based solution" or "Recycling" or "Renewable resource" or "Sustainability" or "Sustainable")) OR</v>
      </c>
    </row>
    <row r="101" spans="1:4" x14ac:dyDescent="0.25">
      <c r="B101" t="s">
        <v>444</v>
      </c>
      <c r="D101" t="str">
        <f t="shared" ca="1" si="16"/>
        <v>((TITLE-ABS</v>
      </c>
    </row>
    <row r="102" spans="1:4" x14ac:dyDescent="0.25">
      <c r="A102" t="s">
        <v>391</v>
      </c>
      <c r="B102" t="s">
        <v>367</v>
      </c>
      <c r="C102" t="s">
        <v>386</v>
      </c>
      <c r="D102" t="str">
        <f t="shared" ca="1" si="16"/>
        <v>("Agricultur*" or "Agronomy" or "Animal production" or "Arable" or "Beef production" or "Cereal cultivation" or "Cereal production" or "Crop*" or "Dairy" or "Domestic animals" or "Farm animal" or "Farming " or "Food animals" or "Fruit cultivation " or "Fruit production" or "Greenhouse cultivation" or "Greenhouse production" or "Horticultur*" or "Livestock" or "Meat production" or "Orchard" or "Pig production" or "Plant cultivation" or "Plant production" or "Poultry" or "Urban agricultur*" or "Urban farm*" or "Vegetable cultivation" or "Vegetable production" or "Veterinary") OR</v>
      </c>
    </row>
    <row r="103" spans="1:4" x14ac:dyDescent="0.25">
      <c r="A103" t="s">
        <v>391</v>
      </c>
      <c r="B103" s="50" t="s">
        <v>439</v>
      </c>
      <c r="C103" s="50" t="s">
        <v>418</v>
      </c>
      <c r="D103" t="str">
        <f t="shared" ca="1" si="16"/>
        <v>AUTHKEY("Agricultur*" or "Agronomy" or "Animal production" or "Arable" or "Beef production" or "Cereal cultivation" or "Cereal production" or "Crop*" or "Dairy" or "Domestic animals" or "Farm animal" or "Farming " or "Food animals" or "Fruit cultivation " or "Fruit production" or "Greenhouse cultivation" or "Greenhouse production" or "Horticultur*" or "Livestock" or "Meat production" or "Orchard" or "Pig production" or "Plant cultivation" or "Plant production" or "Poultry" or "Urban agricultur*" or "Urban farm*" or "Vegetable cultivation" or "Vegetable production" or "Veterinary")) AND</v>
      </c>
    </row>
    <row r="104" spans="1:4" x14ac:dyDescent="0.25">
      <c r="A104" t="s">
        <v>392</v>
      </c>
      <c r="B104" t="s">
        <v>445</v>
      </c>
      <c r="C104" t="s">
        <v>379</v>
      </c>
      <c r="D104" t="str">
        <f ca="1">B104&amp;IFERROR(INDIRECT(A104,1),"")&amp;C104</f>
        <v>(TITLE-ABS(("Greenhouse gas" or "GHG" or "Carbon" or "CO2" or "Methane" or "CH4" or "Laughing gas" or "N2O") PRE/3</v>
      </c>
    </row>
    <row r="105" spans="1:4" x14ac:dyDescent="0.25">
      <c r="A105" t="s">
        <v>393</v>
      </c>
      <c r="B105" t="s">
        <v>367</v>
      </c>
      <c r="C105" t="s">
        <v>368</v>
      </c>
      <c r="D105" t="str">
        <f t="shared" ref="D105:D107" ca="1" si="17">B105&amp;IFERROR(INDIRECT(A105,1),"")&amp;C105</f>
        <v>("Accumulation" or "Balance " or "Budget" or "Capture" or "Content" or "Cycle " or "Cyclus" or "Density" or "Dynamics" or "Emissions" or "Fingerprint" or "Fixation" or "Flux" or "Footprint" or "Pool" or "Recycling" or "Reduction " or "Sequestration " or "Sink" or "Stock " or "Storage" or "Uptake")) OR</v>
      </c>
    </row>
    <row r="106" spans="1:4" x14ac:dyDescent="0.25">
      <c r="A106" t="s">
        <v>392</v>
      </c>
      <c r="B106" t="s">
        <v>441</v>
      </c>
      <c r="C106" t="s">
        <v>379</v>
      </c>
      <c r="D106" t="str">
        <f t="shared" ca="1" si="17"/>
        <v>AUTHKEY(("Greenhouse gas" or "GHG" or "Carbon" or "CO2" or "Methane" or "CH4" or "Laughing gas" or "N2O") PRE/3</v>
      </c>
    </row>
    <row r="107" spans="1:4" x14ac:dyDescent="0.25">
      <c r="A107" t="s">
        <v>393</v>
      </c>
      <c r="B107" t="s">
        <v>367</v>
      </c>
      <c r="C107" t="s">
        <v>448</v>
      </c>
      <c r="D107" t="str">
        <f t="shared" ca="1" si="17"/>
        <v>("Accumulation" or "Balance " or "Budget" or "Capture" or "Content" or "Cycle " or "Cyclus" or "Density" or "Dynamics" or "Emissions" or "Fingerprint" or "Fixation" or "Flux" or "Footprint" or "Pool" or "Recycling" or "Reduction " or "Sequestration " or "Sink" or "Stock " or "Storage" or "Uptake")))) OR</v>
      </c>
    </row>
    <row r="108" spans="1:4" x14ac:dyDescent="0.25">
      <c r="B108" t="s">
        <v>438</v>
      </c>
      <c r="D108" t="str">
        <f ca="1">B108&amp;IFERROR(INDIRECT(A108,1),"")&amp;C108</f>
        <v>TITLE-ABS(</v>
      </c>
    </row>
    <row r="109" spans="1:4" x14ac:dyDescent="0.25">
      <c r="A109" t="s">
        <v>394</v>
      </c>
      <c r="B109" t="s">
        <v>367</v>
      </c>
      <c r="C109" t="s">
        <v>372</v>
      </c>
      <c r="D109" t="str">
        <f t="shared" ref="D109:D110" ca="1" si="18">B109&amp;IFERROR(INDIRECT(A109,1),"")&amp;C109</f>
        <v>("Biocide" or "Biological control" or "Ditching" or "Drainage" or "Fertiliz*" or "Harrow*" or "Irrigation" or "Manure" or "Pesticide" or "Plough*" or "Slurry" or "Soil improvement" or "Soil processing") W/10</v>
      </c>
    </row>
    <row r="110" spans="1:4" x14ac:dyDescent="0.25">
      <c r="A110" t="s">
        <v>395</v>
      </c>
      <c r="B110" t="s">
        <v>367</v>
      </c>
      <c r="C110" t="s">
        <v>368</v>
      </c>
      <c r="D110" t="str">
        <f t="shared" ca="1" si="18"/>
        <v>("Changing climate" or "Climate adapt*" or "Climate change" or "Climate friendly" or "Climate neutral " or "Climate smart" or "Climate-ready" or "Climatic adapt*" or "Climatic change" or "Eco-friendly" or "Ecosystem function" or "Ecosystem service" or "Environmental footprint" or "Environmentally friendly" or "Green technology" or "Natural resource" or "Nature based solution" or "Recycling" or "Renewable resource" or "Sustainability" or "Sustainable")) OR</v>
      </c>
    </row>
    <row r="111" spans="1:4" x14ac:dyDescent="0.25">
      <c r="B111" t="s">
        <v>439</v>
      </c>
      <c r="D111" t="str">
        <f ca="1">B111&amp;IFERROR(INDIRECT(A111,1),"")&amp;C111</f>
        <v>AUTHKEY(</v>
      </c>
    </row>
    <row r="112" spans="1:4" x14ac:dyDescent="0.25">
      <c r="A112" t="s">
        <v>394</v>
      </c>
      <c r="B112" t="s">
        <v>367</v>
      </c>
      <c r="C112" t="s">
        <v>372</v>
      </c>
      <c r="D112" t="str">
        <f t="shared" ref="D112:D116" ca="1" si="19">B112&amp;IFERROR(INDIRECT(A112,1),"")&amp;C112</f>
        <v>("Biocide" or "Biological control" or "Ditching" or "Drainage" or "Fertiliz*" or "Harrow*" or "Irrigation" or "Manure" or "Pesticide" or "Plough*" or "Slurry" or "Soil improvement" or "Soil processing") W/10</v>
      </c>
    </row>
    <row r="113" spans="1:4" x14ac:dyDescent="0.25">
      <c r="A113" t="s">
        <v>395</v>
      </c>
      <c r="B113" t="s">
        <v>367</v>
      </c>
      <c r="C113" t="s">
        <v>368</v>
      </c>
      <c r="D113" t="str">
        <f t="shared" ca="1" si="19"/>
        <v>("Changing climate" or "Climate adapt*" or "Climate change" or "Climate friendly" or "Climate neutral " or "Climate smart" or "Climate-ready" or "Climatic adapt*" or "Climatic change" or "Eco-friendly" or "Ecosystem function" or "Ecosystem service" or "Environmental footprint" or "Environmentally friendly" or "Green technology" or "Natural resource" or "Nature based solution" or "Recycling" or "Renewable resource" or "Sustainability" or "Sustainable")) OR</v>
      </c>
    </row>
    <row r="114" spans="1:4" x14ac:dyDescent="0.25">
      <c r="B114" t="s">
        <v>444</v>
      </c>
      <c r="D114" t="str">
        <f t="shared" ca="1" si="19"/>
        <v>((TITLE-ABS</v>
      </c>
    </row>
    <row r="115" spans="1:4" x14ac:dyDescent="0.25">
      <c r="A115" t="s">
        <v>396</v>
      </c>
      <c r="B115" t="s">
        <v>367</v>
      </c>
      <c r="C115" t="s">
        <v>386</v>
      </c>
      <c r="D115" t="str">
        <f t="shared" ca="1" si="19"/>
        <v>("Biocide" or "Biological control" or "Ditching" or "Drainage" or "Fertiliz*" or "Harrow*" or "Irrigation" or "Manure" or "Pesticide" or "Plough*" or "Slurry" or "Soil improvement" or "Soil processing") OR</v>
      </c>
    </row>
    <row r="116" spans="1:4" x14ac:dyDescent="0.25">
      <c r="A116" t="s">
        <v>396</v>
      </c>
      <c r="B116" s="50" t="s">
        <v>439</v>
      </c>
      <c r="C116" s="50" t="s">
        <v>418</v>
      </c>
      <c r="D116" t="str">
        <f t="shared" ca="1" si="19"/>
        <v>AUTHKEY("Biocide" or "Biological control" or "Ditching" or "Drainage" or "Fertiliz*" or "Harrow*" or "Irrigation" or "Manure" or "Pesticide" or "Plough*" or "Slurry" or "Soil improvement" or "Soil processing")) AND</v>
      </c>
    </row>
    <row r="117" spans="1:4" x14ac:dyDescent="0.25">
      <c r="A117" t="s">
        <v>397</v>
      </c>
      <c r="B117" t="s">
        <v>445</v>
      </c>
      <c r="C117" t="s">
        <v>379</v>
      </c>
      <c r="D117" t="str">
        <f ca="1">B117&amp;IFERROR(INDIRECT(A117,1),"")&amp;C117</f>
        <v>(TITLE-ABS(("Greenhouse gas" or "GHG" or "Carbon" or "CO2" or "Methane" or "CH4" or "Laughing gas" or "N2O") PRE/3</v>
      </c>
    </row>
    <row r="118" spans="1:4" x14ac:dyDescent="0.25">
      <c r="A118" t="s">
        <v>398</v>
      </c>
      <c r="B118" t="s">
        <v>367</v>
      </c>
      <c r="C118" t="s">
        <v>368</v>
      </c>
      <c r="D118" t="str">
        <f t="shared" ref="D118:D120" ca="1" si="20">B118&amp;IFERROR(INDIRECT(A118,1),"")&amp;C118</f>
        <v>("Accumulation" or "Balance " or "Budget" or "Capture" or "Content" or "Cycle " or "Cyclus" or "Density" or "Dynamics" or "Emissions" or "Fingerprint" or "Fixation" or "Flux" or "Footprint" or "Pool" or "Recycling" or "Reduction " or "Sequestration " or "Sink" or "Stock " or "Storage" or "Uptake")) OR</v>
      </c>
    </row>
    <row r="119" spans="1:4" x14ac:dyDescent="0.25">
      <c r="A119" t="s">
        <v>397</v>
      </c>
      <c r="B119" t="s">
        <v>441</v>
      </c>
      <c r="C119" t="s">
        <v>379</v>
      </c>
      <c r="D119" t="str">
        <f t="shared" ca="1" si="20"/>
        <v>AUTHKEY(("Greenhouse gas" or "GHG" or "Carbon" or "CO2" or "Methane" or "CH4" or "Laughing gas" or "N2O") PRE/3</v>
      </c>
    </row>
    <row r="120" spans="1:4" x14ac:dyDescent="0.25">
      <c r="A120" t="s">
        <v>398</v>
      </c>
      <c r="B120" t="s">
        <v>367</v>
      </c>
      <c r="C120" t="s">
        <v>448</v>
      </c>
      <c r="D120" t="str">
        <f t="shared" ca="1" si="20"/>
        <v>("Accumulation" or "Balance " or "Budget" or "Capture" or "Content" or "Cycle " or "Cyclus" or "Density" or "Dynamics" or "Emissions" or "Fingerprint" or "Fixation" or "Flux" or "Footprint" or "Pool" or "Recycling" or "Reduction " or "Sequestration " or "Sink" or "Stock " or "Storage" or "Uptake")))) OR</v>
      </c>
    </row>
  </sheetData>
  <mergeCells count="7">
    <mergeCell ref="R29:V30"/>
    <mergeCell ref="D39:F40"/>
    <mergeCell ref="D37:F38"/>
    <mergeCell ref="N34:P36"/>
    <mergeCell ref="N30:P31"/>
    <mergeCell ref="N28:P29"/>
    <mergeCell ref="H37:L38"/>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7"/>
  <sheetViews>
    <sheetView workbookViewId="0"/>
  </sheetViews>
  <sheetFormatPr defaultRowHeight="15" x14ac:dyDescent="0.25"/>
  <cols>
    <col min="1" max="1" width="35.7109375" customWidth="1"/>
    <col min="2" max="2" width="5.7109375" customWidth="1"/>
    <col min="4" max="4" width="23.7109375" customWidth="1"/>
    <col min="5" max="5" width="5.7109375" style="94" customWidth="1"/>
    <col min="6" max="6" width="23.7109375" customWidth="1"/>
    <col min="8" max="8" width="23.7109375" customWidth="1"/>
    <col min="9" max="9" width="5.7109375" style="94" customWidth="1"/>
    <col min="10" max="10" width="23.7109375" customWidth="1"/>
  </cols>
  <sheetData>
    <row r="1" spans="1:13" ht="21" x14ac:dyDescent="0.35">
      <c r="A1" s="1" t="s">
        <v>331</v>
      </c>
    </row>
    <row r="2" spans="1:13" ht="18.75" x14ac:dyDescent="0.3">
      <c r="A2" s="33" t="s">
        <v>281</v>
      </c>
    </row>
    <row r="3" spans="1:13" x14ac:dyDescent="0.25">
      <c r="A3" s="32" t="s">
        <v>315</v>
      </c>
    </row>
    <row r="5" spans="1:13" x14ac:dyDescent="0.25">
      <c r="D5" s="16" t="s">
        <v>309</v>
      </c>
      <c r="F5" s="3"/>
      <c r="G5" s="3"/>
      <c r="H5" s="42" t="s">
        <v>308</v>
      </c>
      <c r="I5" s="123"/>
      <c r="J5" s="3"/>
      <c r="K5" s="3"/>
      <c r="L5" s="3"/>
      <c r="M5" s="3"/>
    </row>
    <row r="6" spans="1:13" x14ac:dyDescent="0.25">
      <c r="A6" s="16" t="s">
        <v>285</v>
      </c>
      <c r="D6" s="2" t="s">
        <v>81</v>
      </c>
      <c r="E6" s="119"/>
      <c r="F6" s="43" t="s">
        <v>82</v>
      </c>
      <c r="G6" s="3"/>
      <c r="H6" s="31" t="s">
        <v>19</v>
      </c>
      <c r="I6" s="122"/>
      <c r="J6" s="31" t="s">
        <v>20</v>
      </c>
      <c r="K6" s="3"/>
      <c r="L6" s="3"/>
      <c r="M6" s="3"/>
    </row>
    <row r="7" spans="1:13" x14ac:dyDescent="0.25">
      <c r="A7" s="4" t="s">
        <v>191</v>
      </c>
      <c r="B7" s="118" t="s">
        <v>11</v>
      </c>
      <c r="D7" s="4" t="s">
        <v>60</v>
      </c>
      <c r="E7" s="118" t="s">
        <v>178</v>
      </c>
      <c r="F7" s="19" t="s">
        <v>93</v>
      </c>
      <c r="G7" s="3"/>
      <c r="H7" s="19" t="s">
        <v>248</v>
      </c>
      <c r="I7" s="124" t="s">
        <v>178</v>
      </c>
      <c r="J7" s="19" t="s">
        <v>93</v>
      </c>
      <c r="K7" s="3"/>
      <c r="L7" s="3"/>
      <c r="M7" s="3"/>
    </row>
    <row r="8" spans="1:13" x14ac:dyDescent="0.25">
      <c r="A8" s="6" t="s">
        <v>190</v>
      </c>
      <c r="B8" s="9"/>
      <c r="D8" s="6" t="s">
        <v>317</v>
      </c>
      <c r="E8" s="92"/>
      <c r="F8" s="17" t="s">
        <v>30</v>
      </c>
      <c r="G8" s="3"/>
      <c r="H8" s="17" t="s">
        <v>310</v>
      </c>
      <c r="I8" s="125"/>
      <c r="J8" s="17" t="s">
        <v>30</v>
      </c>
      <c r="K8" s="3"/>
      <c r="L8" s="3"/>
      <c r="M8" s="3"/>
    </row>
    <row r="9" spans="1:13" x14ac:dyDescent="0.25">
      <c r="A9" s="81" t="s">
        <v>454</v>
      </c>
      <c r="B9" s="45"/>
      <c r="D9" s="5" t="s">
        <v>252</v>
      </c>
      <c r="E9" s="92"/>
      <c r="F9" s="17" t="s">
        <v>83</v>
      </c>
      <c r="G9" s="3"/>
      <c r="H9" s="17" t="s">
        <v>254</v>
      </c>
      <c r="I9" s="125"/>
      <c r="J9" s="17" t="s">
        <v>83</v>
      </c>
      <c r="K9" s="3"/>
      <c r="L9" s="3"/>
      <c r="M9" s="3"/>
    </row>
    <row r="10" spans="1:13" x14ac:dyDescent="0.25">
      <c r="A10" s="21"/>
      <c r="B10" s="11"/>
      <c r="D10" s="5" t="s">
        <v>15</v>
      </c>
      <c r="E10" s="92"/>
      <c r="F10" s="17" t="s">
        <v>9</v>
      </c>
      <c r="G10" s="3"/>
      <c r="H10" s="17" t="s">
        <v>188</v>
      </c>
      <c r="I10" s="125"/>
      <c r="J10" s="17" t="s">
        <v>9</v>
      </c>
      <c r="K10" s="3"/>
      <c r="L10" s="3"/>
      <c r="M10" s="3"/>
    </row>
    <row r="11" spans="1:13" x14ac:dyDescent="0.25">
      <c r="A11" s="21"/>
      <c r="B11" s="11"/>
      <c r="D11" s="5" t="s">
        <v>59</v>
      </c>
      <c r="E11" s="92"/>
      <c r="F11" s="17" t="s">
        <v>132</v>
      </c>
      <c r="G11" s="3"/>
      <c r="H11" s="17" t="s">
        <v>253</v>
      </c>
      <c r="I11" s="125"/>
      <c r="J11" s="17" t="s">
        <v>132</v>
      </c>
      <c r="K11" s="3"/>
      <c r="L11" s="3"/>
      <c r="M11" s="3"/>
    </row>
    <row r="12" spans="1:13" x14ac:dyDescent="0.25">
      <c r="A12" s="21"/>
      <c r="B12" s="11"/>
      <c r="D12" s="34" t="s">
        <v>251</v>
      </c>
      <c r="E12" s="92"/>
      <c r="F12" s="17" t="s">
        <v>101</v>
      </c>
      <c r="G12" s="3"/>
      <c r="H12" s="17" t="s">
        <v>187</v>
      </c>
      <c r="I12" s="125"/>
      <c r="J12" s="17" t="s">
        <v>101</v>
      </c>
      <c r="K12" s="3"/>
      <c r="L12" s="3"/>
      <c r="M12" s="3"/>
    </row>
    <row r="13" spans="1:13" x14ac:dyDescent="0.25">
      <c r="D13" s="5" t="s">
        <v>184</v>
      </c>
      <c r="E13" s="92"/>
      <c r="F13" s="17" t="s">
        <v>51</v>
      </c>
      <c r="G13" s="3"/>
      <c r="H13" s="17" t="s">
        <v>108</v>
      </c>
      <c r="I13" s="125"/>
      <c r="J13" s="17" t="s">
        <v>51</v>
      </c>
      <c r="K13" s="3"/>
      <c r="L13" s="3"/>
      <c r="M13" s="3"/>
    </row>
    <row r="14" spans="1:13" x14ac:dyDescent="0.25">
      <c r="D14" s="5" t="s">
        <v>185</v>
      </c>
      <c r="E14" s="92"/>
      <c r="F14" s="17" t="s">
        <v>88</v>
      </c>
      <c r="G14" s="3"/>
      <c r="H14" s="17" t="s">
        <v>313</v>
      </c>
      <c r="I14" s="125"/>
      <c r="J14" s="17" t="s">
        <v>88</v>
      </c>
      <c r="K14" s="3"/>
      <c r="L14" s="3"/>
      <c r="M14" s="3"/>
    </row>
    <row r="15" spans="1:13" x14ac:dyDescent="0.25">
      <c r="A15" s="21"/>
      <c r="B15" s="3"/>
      <c r="D15" s="5" t="s">
        <v>111</v>
      </c>
      <c r="E15" s="92"/>
      <c r="F15" s="17" t="s">
        <v>208</v>
      </c>
      <c r="G15" s="3"/>
      <c r="H15" s="17" t="s">
        <v>312</v>
      </c>
      <c r="I15" s="125"/>
      <c r="J15" s="17" t="s">
        <v>208</v>
      </c>
      <c r="K15" s="3"/>
      <c r="L15" s="3"/>
      <c r="M15" s="3"/>
    </row>
    <row r="16" spans="1:13" x14ac:dyDescent="0.25">
      <c r="A16" s="21"/>
      <c r="B16" s="3"/>
      <c r="D16" s="5" t="s">
        <v>211</v>
      </c>
      <c r="E16" s="92"/>
      <c r="F16" s="17" t="s">
        <v>80</v>
      </c>
      <c r="G16" s="3"/>
      <c r="H16" s="17" t="s">
        <v>311</v>
      </c>
      <c r="I16" s="125"/>
      <c r="J16" s="17" t="s">
        <v>80</v>
      </c>
      <c r="K16" s="3"/>
      <c r="L16" s="3"/>
      <c r="M16" s="3"/>
    </row>
    <row r="17" spans="1:10" x14ac:dyDescent="0.25">
      <c r="D17" s="5"/>
      <c r="E17" s="92"/>
      <c r="F17" s="17" t="s">
        <v>86</v>
      </c>
      <c r="G17" s="21"/>
      <c r="H17" s="17" t="s">
        <v>249</v>
      </c>
      <c r="I17" s="126"/>
      <c r="J17" s="17" t="s">
        <v>86</v>
      </c>
    </row>
    <row r="18" spans="1:10" x14ac:dyDescent="0.25">
      <c r="A18" s="35"/>
      <c r="D18" s="6"/>
      <c r="E18" s="92"/>
      <c r="F18" s="17" t="s">
        <v>84</v>
      </c>
      <c r="G18" s="21"/>
      <c r="H18" s="17" t="s">
        <v>250</v>
      </c>
      <c r="I18" s="126"/>
      <c r="J18" s="17" t="s">
        <v>84</v>
      </c>
    </row>
    <row r="19" spans="1:10" x14ac:dyDescent="0.25">
      <c r="D19" s="36"/>
      <c r="E19" s="92"/>
      <c r="F19" s="17" t="s">
        <v>316</v>
      </c>
      <c r="G19" s="21"/>
      <c r="H19" s="17"/>
      <c r="I19" s="126"/>
      <c r="J19" s="17" t="s">
        <v>2</v>
      </c>
    </row>
    <row r="20" spans="1:10" x14ac:dyDescent="0.25">
      <c r="D20" s="36"/>
      <c r="E20" s="92"/>
      <c r="F20" s="17" t="s">
        <v>13</v>
      </c>
      <c r="G20" s="21"/>
      <c r="H20" s="17"/>
      <c r="I20" s="126"/>
      <c r="J20" s="17" t="s">
        <v>13</v>
      </c>
    </row>
    <row r="21" spans="1:10" x14ac:dyDescent="0.25">
      <c r="D21" s="36"/>
      <c r="E21" s="92"/>
      <c r="F21" s="17" t="s">
        <v>182</v>
      </c>
      <c r="G21" s="21"/>
      <c r="H21" s="17"/>
      <c r="I21" s="126"/>
      <c r="J21" s="17" t="s">
        <v>182</v>
      </c>
    </row>
    <row r="22" spans="1:10" x14ac:dyDescent="0.25">
      <c r="D22" s="36"/>
      <c r="E22" s="92"/>
      <c r="F22" s="17" t="s">
        <v>255</v>
      </c>
      <c r="G22" s="21"/>
      <c r="H22" s="9"/>
      <c r="I22" s="126"/>
      <c r="J22" s="17" t="s">
        <v>255</v>
      </c>
    </row>
    <row r="23" spans="1:10" x14ac:dyDescent="0.25">
      <c r="D23" s="36"/>
      <c r="E23" s="120"/>
      <c r="F23" s="17" t="s">
        <v>314</v>
      </c>
      <c r="G23" s="21"/>
      <c r="H23" s="9"/>
      <c r="I23" s="126"/>
      <c r="J23" s="17" t="s">
        <v>314</v>
      </c>
    </row>
    <row r="24" spans="1:10" x14ac:dyDescent="0.25">
      <c r="D24" s="36"/>
      <c r="E24" s="120"/>
      <c r="F24" s="9" t="s">
        <v>50</v>
      </c>
      <c r="G24" s="21"/>
      <c r="H24" s="9"/>
      <c r="I24" s="126"/>
      <c r="J24" s="9" t="s">
        <v>50</v>
      </c>
    </row>
    <row r="25" spans="1:10" x14ac:dyDescent="0.25">
      <c r="D25" s="36"/>
      <c r="E25" s="120"/>
      <c r="F25" s="17" t="s">
        <v>181</v>
      </c>
      <c r="G25" s="21"/>
      <c r="H25" s="9"/>
      <c r="I25" s="126"/>
      <c r="J25" s="17" t="s">
        <v>181</v>
      </c>
    </row>
    <row r="26" spans="1:10" x14ac:dyDescent="0.25">
      <c r="D26" s="36"/>
      <c r="E26" s="120"/>
      <c r="F26" s="9" t="s">
        <v>1</v>
      </c>
      <c r="H26" s="9"/>
      <c r="I26" s="126"/>
      <c r="J26" s="9" t="s">
        <v>1</v>
      </c>
    </row>
    <row r="27" spans="1:10" x14ac:dyDescent="0.25">
      <c r="D27" s="36"/>
      <c r="E27" s="120"/>
      <c r="F27" s="9" t="s">
        <v>0</v>
      </c>
      <c r="H27" s="9"/>
      <c r="I27" s="126"/>
      <c r="J27" s="9" t="s">
        <v>0</v>
      </c>
    </row>
    <row r="28" spans="1:10" x14ac:dyDescent="0.25">
      <c r="D28" s="85" t="s">
        <v>460</v>
      </c>
      <c r="E28" s="86"/>
      <c r="F28" s="86"/>
      <c r="G28" s="11"/>
      <c r="H28" s="85" t="s">
        <v>461</v>
      </c>
      <c r="I28" s="86"/>
      <c r="J28" s="86"/>
    </row>
    <row r="29" spans="1:10" x14ac:dyDescent="0.25">
      <c r="D29" s="53"/>
      <c r="E29" s="53"/>
      <c r="F29" s="53"/>
      <c r="H29" s="53"/>
      <c r="I29" s="53"/>
      <c r="J29" s="53"/>
    </row>
    <row r="30" spans="1:10" x14ac:dyDescent="0.25">
      <c r="A30" t="str">
        <f>""&amp;CHAR(34)&amp;A7&amp;CHAR(34)</f>
        <v>"Organic food"</v>
      </c>
      <c r="D30" t="str">
        <f>""&amp;CHAR(34)&amp;D7&amp;CHAR(34)</f>
        <v>"Food industry"</v>
      </c>
      <c r="E30" s="121"/>
      <c r="F30" t="str">
        <f>""&amp;CHAR(34)&amp;F7&amp;CHAR(34)</f>
        <v>"Changing climate"</v>
      </c>
      <c r="H30" t="str">
        <f>""&amp;CHAR(34)&amp;H7&amp;CHAR(34)</f>
        <v>"Alternative protein"</v>
      </c>
      <c r="J30" t="str">
        <f>""&amp;CHAR(34)&amp;J7&amp;CHAR(34)</f>
        <v>"Changing climate"</v>
      </c>
    </row>
    <row r="31" spans="1:10" x14ac:dyDescent="0.25">
      <c r="A31" t="str">
        <f>A30&amp;" or "&amp;CHAR(34)&amp;A8&amp;CHAR(34)</f>
        <v>"Organic food" or "Sustainable food"</v>
      </c>
      <c r="D31" t="str">
        <f>D30&amp;" or "&amp;CHAR(34)&amp;D8&amp;CHAR(34)</f>
        <v>"Food industry" or "Food process*"</v>
      </c>
      <c r="E31" s="122"/>
      <c r="F31" t="str">
        <f>F30&amp;" or "&amp;CHAR(34)&amp;F8&amp;CHAR(34)</f>
        <v>"Changing climate" or "Climate adapt*"</v>
      </c>
      <c r="H31" t="str">
        <f>H30&amp;" or "&amp;CHAR(34)&amp;H8&amp;CHAR(34)</f>
        <v>"Alternative protein" or "Bioactive peptide"</v>
      </c>
      <c r="J31" t="str">
        <f>J30&amp;" or "&amp;CHAR(34)&amp;J8&amp;CHAR(34)</f>
        <v>"Changing climate" or "Climate adapt*"</v>
      </c>
    </row>
    <row r="32" spans="1:10" x14ac:dyDescent="0.25">
      <c r="D32" t="str">
        <f t="shared" ref="D32:D39" si="0">D31&amp;" or "&amp;CHAR(34)&amp;D9&amp;CHAR(34)</f>
        <v>"Food industry" or "Food process*" or "Food product"</v>
      </c>
      <c r="E32" s="122"/>
      <c r="F32" t="str">
        <f t="shared" ref="F32:F50" si="1">F31&amp;" or "&amp;CHAR(34)&amp;F9&amp;CHAR(34)</f>
        <v>"Changing climate" or "Climate adapt*" or "Climate change"</v>
      </c>
      <c r="G32" s="3"/>
      <c r="H32" t="str">
        <f t="shared" ref="H32:H41" si="2">H31&amp;" or "&amp;CHAR(34)&amp;H9&amp;CHAR(34)</f>
        <v>"Alternative protein" or "Bioactive peptide" or "Feed ingredient"</v>
      </c>
      <c r="J32" t="str">
        <f t="shared" ref="J32:J50" si="3">J31&amp;" or "&amp;CHAR(34)&amp;J9&amp;CHAR(34)</f>
        <v>"Changing climate" or "Climate adapt*" or "Climate change"</v>
      </c>
    </row>
    <row r="33" spans="4:10" x14ac:dyDescent="0.25">
      <c r="D33" t="str">
        <f t="shared" si="0"/>
        <v>"Food industry" or "Food process*" or "Food product" or "Food production"</v>
      </c>
      <c r="E33" s="121"/>
      <c r="F33" t="str">
        <f t="shared" si="1"/>
        <v>"Changing climate" or "Climate adapt*" or "Climate change" or "Climate friendly"</v>
      </c>
      <c r="H33" t="str">
        <f t="shared" si="2"/>
        <v>"Alternative protein" or "Bioactive peptide" or "Feed ingredient" or "Feed protein"</v>
      </c>
      <c r="J33" t="str">
        <f t="shared" si="3"/>
        <v>"Changing climate" or "Climate adapt*" or "Climate change" or "Climate friendly"</v>
      </c>
    </row>
    <row r="34" spans="4:10" x14ac:dyDescent="0.25">
      <c r="D34" t="str">
        <f t="shared" si="0"/>
        <v>"Food industry" or "Food process*" or "Food product" or "Food production" or "Food science"</v>
      </c>
      <c r="E34" s="121"/>
      <c r="F34" t="str">
        <f t="shared" si="1"/>
        <v>"Changing climate" or "Climate adapt*" or "Climate change" or "Climate friendly" or "Climate neutral "</v>
      </c>
      <c r="H34" t="str">
        <f t="shared" si="2"/>
        <v>"Alternative protein" or "Bioactive peptide" or "Feed ingredient" or "Feed protein" or "Food ingredient"</v>
      </c>
      <c r="J34" t="str">
        <f t="shared" si="3"/>
        <v>"Changing climate" or "Climate adapt*" or "Climate change" or "Climate friendly" or "Climate neutral "</v>
      </c>
    </row>
    <row r="35" spans="4:10" x14ac:dyDescent="0.25">
      <c r="D35" t="str">
        <f t="shared" si="0"/>
        <v>"Food industry" or "Food process*" or "Food product" or "Food production" or "Food science" or "Food sector"</v>
      </c>
      <c r="E35" s="121"/>
      <c r="F35" t="str">
        <f t="shared" si="1"/>
        <v>"Changing climate" or "Climate adapt*" or "Climate change" or "Climate friendly" or "Climate neutral " or "Climate smart"</v>
      </c>
      <c r="H35" t="str">
        <f t="shared" si="2"/>
        <v>"Alternative protein" or "Bioactive peptide" or "Feed ingredient" or "Feed protein" or "Food ingredient" or "Food protein"</v>
      </c>
      <c r="J35" t="str">
        <f t="shared" si="3"/>
        <v>"Changing climate" or "Climate adapt*" or "Climate change" or "Climate friendly" or "Climate neutral " or "Climate smart"</v>
      </c>
    </row>
    <row r="36" spans="4:10" x14ac:dyDescent="0.25">
      <c r="D36" t="str">
        <f t="shared" si="0"/>
        <v>"Food industry" or "Food process*" or "Food product" or "Food production" or "Food science" or "Food sector" or "Food supply"</v>
      </c>
      <c r="E36" s="121"/>
      <c r="F36" t="str">
        <f t="shared" si="1"/>
        <v>"Changing climate" or "Climate adapt*" or "Climate change" or "Climate friendly" or "Climate neutral " or "Climate smart" or "Climate-ready"</v>
      </c>
      <c r="H36" t="str">
        <f t="shared" si="2"/>
        <v>"Alternative protein" or "Bioactive peptide" or "Feed ingredient" or "Feed protein" or "Food ingredient" or "Food protein" or "Insect protein"</v>
      </c>
      <c r="J36" t="str">
        <f t="shared" si="3"/>
        <v>"Changing climate" or "Climate adapt*" or "Climate change" or "Climate friendly" or "Climate neutral " or "Climate smart" or "Climate-ready"</v>
      </c>
    </row>
    <row r="37" spans="4:10" x14ac:dyDescent="0.25">
      <c r="D37" t="str">
        <f t="shared" si="0"/>
        <v>"Food industry" or "Food process*" or "Food product" or "Food production" or "Food science" or "Food sector" or "Food supply" or "Food system"</v>
      </c>
      <c r="E37" s="121"/>
      <c r="F37" t="str">
        <f t="shared" si="1"/>
        <v>"Changing climate" or "Climate adapt*" or "Climate change" or "Climate friendly" or "Climate neutral " or "Climate smart" or "Climate-ready" or "Climatic adapt*"</v>
      </c>
      <c r="H37" t="str">
        <f t="shared" si="2"/>
        <v>"Alternative protein" or "Bioactive peptide" or "Feed ingredient" or "Feed protein" or "Food ingredient" or "Food protein" or "Insect protein" or "Microalgae protein"</v>
      </c>
      <c r="J37" t="str">
        <f t="shared" si="3"/>
        <v>"Changing climate" or "Climate adapt*" or "Climate change" or "Climate friendly" or "Climate neutral " or "Climate smart" or "Climate-ready" or "Climatic adapt*"</v>
      </c>
    </row>
    <row r="38" spans="4:10" x14ac:dyDescent="0.25">
      <c r="D38" t="str">
        <f t="shared" si="0"/>
        <v>"Food industry" or "Food process*" or "Food product" or "Food production" or "Food science" or "Food sector" or "Food supply" or "Food system" or "Food technology"</v>
      </c>
      <c r="E38" s="121"/>
      <c r="F38" t="str">
        <f t="shared" si="1"/>
        <v>"Changing climate" or "Climate adapt*" or "Climate change" or "Climate friendly" or "Climate neutral " or "Climate smart" or "Climate-ready" or "Climatic adapt*" or "Climatic change"</v>
      </c>
      <c r="H38" t="str">
        <f t="shared" si="2"/>
        <v>"Alternative protein" or "Bioactive peptide" or "Feed ingredient" or "Feed protein" or "Food ingredient" or "Food protein" or "Insect protein" or "Microalgae protein" or "Peptide ingredient"</v>
      </c>
      <c r="J38" t="str">
        <f t="shared" si="3"/>
        <v>"Changing climate" or "Climate adapt*" or "Climate change" or "Climate friendly" or "Climate neutral " or "Climate smart" or "Climate-ready" or "Climatic adapt*" or "Climatic change"</v>
      </c>
    </row>
    <row r="39" spans="4:10" x14ac:dyDescent="0.25">
      <c r="D39" t="str">
        <f t="shared" si="0"/>
        <v>"Food industry" or "Food process*" or "Food product" or "Food production" or "Food science" or "Food sector" or "Food supply" or "Food system" or "Food technology" or "Food waste"</v>
      </c>
      <c r="E39" s="121"/>
      <c r="F39" t="str">
        <f t="shared" si="1"/>
        <v>"Changing climate" or "Climate adapt*" or "Climate change" or "Climate friendly" or "Climate neutral " or "Climate smart" or "Climate-ready" or "Climatic adapt*" or "Climatic change" or "Eco-friendly"</v>
      </c>
      <c r="H39" t="str">
        <f t="shared" si="2"/>
        <v>"Alternative protein" or "Bioactive peptide" or "Feed ingredient" or "Feed protein" or "Food ingredient" or "Food protein" or "Insect protein" or "Microalgae protein" or "Peptide ingredient" or "Plant based protein "</v>
      </c>
      <c r="J39" t="str">
        <f t="shared" si="3"/>
        <v>"Changing climate" or "Climate adapt*" or "Climate change" or "Climate friendly" or "Climate neutral " or "Climate smart" or "Climate-ready" or "Climatic adapt*" or "Climatic change" or "Eco-friendly"</v>
      </c>
    </row>
    <row r="40" spans="4:10" x14ac:dyDescent="0.25">
      <c r="D40" s="21"/>
      <c r="E40" s="121"/>
      <c r="F40" t="str">
        <f t="shared" si="1"/>
        <v>"Changing climate" or "Climate adapt*" or "Climate change" or "Climate friendly" or "Climate neutral " or "Climate smart" or "Climate-ready" or "Climatic adapt*" or "Climatic change" or "Eco-friendly" or "Ecosystem functions"</v>
      </c>
      <c r="H40" t="str">
        <f t="shared" si="2"/>
        <v>"Alternative protein" or "Bioactive peptide" or "Feed ingredient" or "Feed protein" or "Food ingredient" or "Food protein" or "Insect protein" or "Microalgae protein" or "Peptide ingredient" or "Plant based protein " or "Plant protein"</v>
      </c>
      <c r="J40" t="str">
        <f t="shared" si="3"/>
        <v>"Changing climate" or "Climate adapt*" or "Climate change" or "Climate friendly" or "Climate neutral " or "Climate smart" or "Climate-ready" or "Climatic adapt*" or "Climatic change" or "Eco-friendly" or "Ecosystem functions"</v>
      </c>
    </row>
    <row r="41" spans="4:10" x14ac:dyDescent="0.25">
      <c r="D41" s="21"/>
      <c r="E41" s="121"/>
      <c r="F41" t="str">
        <f t="shared" si="1"/>
        <v>"Changing climate" or "Climate adapt*" or "Climate change" or "Climate friendly" or "Climate neutral " or "Climate smart" or "Climate-ready" or "Climatic adapt*" or "Climatic change" or "Eco-friendly" or "Ecosystem functions" or "Ecosystem services "</v>
      </c>
      <c r="H41" t="str">
        <f t="shared" si="2"/>
        <v>"Alternative protein" or "Bioactive peptide" or "Feed ingredient" or "Feed protein" or "Food ingredient" or "Food protein" or "Insect protein" or "Microalgae protein" or "Peptide ingredient" or "Plant based protein " or "Plant protein" or "Sustainable protein"</v>
      </c>
      <c r="J41" t="str">
        <f t="shared" si="3"/>
        <v>"Changing climate" or "Climate adapt*" or "Climate change" or "Climate friendly" or "Climate neutral " or "Climate smart" or "Climate-ready" or "Climatic adapt*" or "Climatic change" or "Eco-friendly" or "Ecosystem functions" or "Ecosystem services "</v>
      </c>
    </row>
    <row r="42" spans="4:10" x14ac:dyDescent="0.25">
      <c r="D42" s="21"/>
      <c r="E42" s="121"/>
      <c r="F42" t="str">
        <f t="shared" si="1"/>
        <v>"Changing climate" or "Climate adapt*" or "Climate change" or "Climate friendly" or "Climate neutral " or "Climate smart" or "Climate-ready" or "Climatic adapt*" or "Climatic change" or "Eco-friendly" or "Ecosystem functions" or "Ecosystem services " or "Environmental"</v>
      </c>
      <c r="J42" t="str">
        <f t="shared" si="3"/>
        <v>"Changing climate" or "Climate adapt*" or "Climate change" or "Climate friendly" or "Climate neutral " or "Climate smart" or "Climate-ready" or "Climatic adapt*" or "Climatic change" or "Eco-friendly" or "Ecosystem functions" or "Ecosystem services " or "Environmental "</v>
      </c>
    </row>
    <row r="43" spans="4:10" x14ac:dyDescent="0.25">
      <c r="D43" s="21"/>
      <c r="E43" s="121"/>
      <c r="F43" t="str">
        <f t="shared" si="1"/>
        <v>"Changing climate" or "Climate adapt*" or "Climate change" or "Climate friendly" or "Climate neutral " or "Climate smart" or "Climate-ready" or "Climatic adapt*" or "Climatic change" or "Eco-friendly" or "Ecosystem functions" or "Ecosystem services " or "Environmental" or "Environmentally friendly"</v>
      </c>
      <c r="J43" t="str">
        <f t="shared" si="3"/>
        <v>"Changing climate" or "Climate adapt*" or "Climate change" or "Climate friendly" or "Climate neutral " or "Climate smart" or "Climate-ready" or "Climatic adapt*" or "Climatic change" or "Eco-friendly" or "Ecosystem functions" or "Ecosystem services " or "Environmental " or "Environmentally friendly"</v>
      </c>
    </row>
    <row r="44" spans="4:10" x14ac:dyDescent="0.25">
      <c r="D44" s="21"/>
      <c r="E44" s="121"/>
      <c r="F44" t="str">
        <f t="shared" si="1"/>
        <v>"Changing climate" or "Climate adapt*" or "Climate change" or "Climate friendly" or "Climate neutral " or "Climate smart" or "Climate-ready" or "Climatic adapt*" or "Climatic change" or "Eco-friendly" or "Ecosystem functions" or "Ecosystem services " or "Environmental" or "Environmentally friendly" or "Green technology"</v>
      </c>
      <c r="J44" t="str">
        <f t="shared" si="3"/>
        <v>"Changing climate" or "Climate adapt*" or "Climate change" or "Climate friendly" or "Climate neutral " or "Climate smart" or "Climate-ready" or "Climatic adapt*" or "Climatic change" or "Eco-friendly" or "Ecosystem functions" or "Ecosystem services " or "Environmental " or "Environmentally friendly" or "Green technology"</v>
      </c>
    </row>
    <row r="45" spans="4:10" x14ac:dyDescent="0.25">
      <c r="D45" s="21"/>
      <c r="E45" s="121"/>
      <c r="F45" t="str">
        <f t="shared" si="1"/>
        <v>"Changing climate" or "Climate adapt*" or "Climate change" or "Climate friendly" or "Climate neutral " or "Climate smart" or "Climate-ready" or "Climatic adapt*" or "Climatic change" or "Eco-friendly" or "Ecosystem functions" or "Ecosystem services " or "Environmental" or "Environmentally friendly" or "Green technology" or "Natural resource"</v>
      </c>
      <c r="J45" t="str">
        <f t="shared" si="3"/>
        <v>"Changing climate" or "Climate adapt*" or "Climate change" or "Climate friendly" or "Climate neutral " or "Climate smart" or "Climate-ready" or "Climatic adapt*" or "Climatic change" or "Eco-friendly" or "Ecosystem functions" or "Ecosystem services " or "Environmental " or "Environmentally friendly" or "Green technology" or "Natural resource"</v>
      </c>
    </row>
    <row r="46" spans="4:10" x14ac:dyDescent="0.25">
      <c r="D46" s="21"/>
      <c r="E46" s="121"/>
      <c r="F46" t="str">
        <f t="shared" si="1"/>
        <v>"Changing climate" or "Climate adapt*" or "Climate change" or "Climate friendly" or "Climate neutral " or "Climate smart" or "Climate-ready" or "Climatic adapt*" or "Climatic change" or "Eco-friendly" or "Ecosystem functions" or "Ecosystem services " or "Environmental" or "Environmentally friendly" or "Green technology" or "Natural resource" or "Nature based solution"</v>
      </c>
      <c r="I46" s="96"/>
      <c r="J46" t="str">
        <f t="shared" si="3"/>
        <v>"Changing climate" or "Climate adapt*" or "Climate change" or "Climate friendly" or "Climate neutral " or "Climate smart" or "Climate-ready" or "Climatic adapt*" or "Climatic change" or "Eco-friendly" or "Ecosystem functions" or "Ecosystem services " or "Environmental " or "Environmentally friendly" or "Green technology" or "Natural resource" or "Nature based solution"</v>
      </c>
    </row>
    <row r="47" spans="4:10" x14ac:dyDescent="0.25">
      <c r="D47" s="21"/>
      <c r="E47" s="121"/>
      <c r="F47" t="str">
        <f t="shared" si="1"/>
        <v>"Changing climate" or "Climate adapt*" or "Climate change" or "Climate friendly" or "Climate neutral " or "Climate smart" or "Climate-ready" or "Climatic adapt*" or "Climatic change" or "Eco-friendly" or "Ecosystem functions" or "Ecosystem services " or "Environmental" or "Environmentally friendly" or "Green technology" or "Natural resource" or "Nature based solution" or "Recycling"</v>
      </c>
      <c r="I47" s="96"/>
      <c r="J47" t="str">
        <f t="shared" si="3"/>
        <v>"Changing climate" or "Climate adapt*" or "Climate change" or "Climate friendly" or "Climate neutral " or "Climate smart" or "Climate-ready" or "Climatic adapt*" or "Climatic change" or "Eco-friendly" or "Ecosystem functions" or "Ecosystem services " or "Environmental " or "Environmentally friendly" or "Green technology" or "Natural resource" or "Nature based solution" or "Recycling"</v>
      </c>
    </row>
    <row r="48" spans="4:10" x14ac:dyDescent="0.25">
      <c r="D48" s="21"/>
      <c r="E48" s="121"/>
      <c r="F48" t="str">
        <f t="shared" si="1"/>
        <v>"Changing climate" or "Climate adapt*" or "Climate change" or "Climate friendly" or "Climate neutral " or "Climate smart" or "Climate-ready" or "Climatic adapt*" or "Climatic change" or "Eco-friendly" or "Ecosystem functions" or "Ecosystem services " or "Environmental" or "Environmentally friendly" or "Green technology" or "Natural resource" or "Nature based solution" or "Recycling" or "Renewable resource"</v>
      </c>
      <c r="I48" s="96"/>
      <c r="J48" t="str">
        <f t="shared" si="3"/>
        <v>"Changing climate" or "Climate adapt*" or "Climate change" or "Climate friendly" or "Climate neutral " or "Climate smart" or "Climate-ready" or "Climatic adapt*" or "Climatic change" or "Eco-friendly" or "Ecosystem functions" or "Ecosystem services " or "Environmental " or "Environmentally friendly" or "Green technology" or "Natural resource" or "Nature based solution" or "Recycling" or "Renewable resource"</v>
      </c>
    </row>
    <row r="49" spans="1:10" x14ac:dyDescent="0.25">
      <c r="D49" s="21"/>
      <c r="E49" s="121"/>
      <c r="F49" t="str">
        <f t="shared" si="1"/>
        <v>"Changing climate" or "Climate adapt*" or "Climate change" or "Climate friendly" or "Climate neutral " or "Climate smart" or "Climate-ready" or "Climatic adapt*" or "Climatic change" or "Eco-friendly" or "Ecosystem functions" or "Ecosystem services " or "Environmental" or "Environmentally friendly" or "Green technology" or "Natural resource" or "Nature based solution" or "Recycling" or "Renewable resource" or "Sustainability"</v>
      </c>
      <c r="J49" t="str">
        <f t="shared" si="3"/>
        <v>"Changing climate" or "Climate adapt*" or "Climate change" or "Climate friendly" or "Climate neutral " or "Climate smart" or "Climate-ready" or "Climatic adapt*" or "Climatic change" or "Eco-friendly" or "Ecosystem functions" or "Ecosystem services " or "Environmental " or "Environmentally friendly" or "Green technology" or "Natural resource" or "Nature based solution" or "Recycling" or "Renewable resource" or "Sustainability"</v>
      </c>
    </row>
    <row r="50" spans="1:10" x14ac:dyDescent="0.25">
      <c r="D50" s="21"/>
      <c r="E50" s="121"/>
      <c r="F50" t="str">
        <f t="shared" si="1"/>
        <v>"Changing climate" or "Climate adapt*" or "Climate change" or "Climate friendly" or "Climate neutral " or "Climate smart" or "Climate-ready" or "Climatic adapt*" or "Climatic change" or "Eco-friendly" or "Ecosystem functions" or "Ecosystem services " or "Environmental" or "Environmentally friendly" or "Green technology" or "Natural resource" or "Nature based solution" or "Recycling" or "Renewable resource" or "Sustainability" or "Sustainable"</v>
      </c>
      <c r="J50" t="str">
        <f t="shared" si="3"/>
        <v>"Changing climate" or "Climate adapt*" or "Climate change" or "Climate friendly" or "Climate neutral " or "Climate smart" or "Climate-ready" or "Climatic adapt*" or "Climatic change" or "Eco-friendly" or "Ecosystem functions" or "Ecosystem services " or "Environmental " or "Environmentally friendly" or "Green technology" or "Natural resource" or "Nature based solution" or "Recycling" or "Renewable resource" or "Sustainability" or "Sustainable"</v>
      </c>
    </row>
    <row r="51" spans="1:10" x14ac:dyDescent="0.25">
      <c r="A51" s="2" t="s">
        <v>385</v>
      </c>
      <c r="D51" s="21"/>
      <c r="E51" s="121"/>
      <c r="F51" s="21"/>
    </row>
    <row r="52" spans="1:10" x14ac:dyDescent="0.25">
      <c r="B52" t="s">
        <v>385</v>
      </c>
      <c r="D52" t="str">
        <f t="shared" ref="D52:D59" ca="1" si="4">B52&amp;IFERROR(INDIRECT(A52,1),"")&amp;C52</f>
        <v>TITLE-ABS-KEY</v>
      </c>
      <c r="E52" s="121"/>
      <c r="F52" s="21"/>
    </row>
    <row r="53" spans="1:10" x14ac:dyDescent="0.25">
      <c r="A53" t="s">
        <v>400</v>
      </c>
      <c r="B53" t="s">
        <v>367</v>
      </c>
      <c r="C53" t="s">
        <v>386</v>
      </c>
      <c r="D53" t="str">
        <f t="shared" ca="1" si="4"/>
        <v>("Organic food" or "Sustainable food") OR</v>
      </c>
      <c r="E53" s="121"/>
      <c r="F53" s="21"/>
    </row>
    <row r="54" spans="1:10" x14ac:dyDescent="0.25">
      <c r="B54" t="s">
        <v>366</v>
      </c>
      <c r="D54" t="str">
        <f t="shared" ca="1" si="4"/>
        <v>TITLE-ABS-KEY(</v>
      </c>
      <c r="E54" s="121"/>
      <c r="F54" s="21"/>
    </row>
    <row r="55" spans="1:10" x14ac:dyDescent="0.25">
      <c r="A55" t="s">
        <v>401</v>
      </c>
      <c r="B55" t="s">
        <v>367</v>
      </c>
      <c r="C55" t="s">
        <v>399</v>
      </c>
      <c r="D55" t="str">
        <f t="shared" ca="1" si="4"/>
        <v>("Food industry" or "Food process*" or "Food product" or "Food production" or "Food science" or "Food sector" or "Food supply" or "Food system" or "Food technology" or "Food waste") W/15</v>
      </c>
      <c r="E55" s="121"/>
      <c r="F55" s="21"/>
    </row>
    <row r="56" spans="1:10" x14ac:dyDescent="0.25">
      <c r="A56" t="s">
        <v>402</v>
      </c>
      <c r="B56" t="s">
        <v>367</v>
      </c>
      <c r="C56" t="s">
        <v>368</v>
      </c>
      <c r="D56" t="str">
        <f t="shared" ca="1" si="4"/>
        <v>("Changing climate" or "Climate adapt*" or "Climate change" or "Climate friendly" or "Climate neutral " or "Climate smart" or "Climate-ready" or "Climatic adapt*" or "Climatic change" or "Eco-friendly" or "Ecosystem functions" or "Ecosystem services " or "Environmental" or "Environmentally friendly" or "Green technology" or "Natural resource" or "Nature based solution" or "Recycling" or "Renewable resource" or "Sustainability" or "Sustainable")) OR</v>
      </c>
      <c r="E56" s="121"/>
      <c r="F56" s="21"/>
    </row>
    <row r="57" spans="1:10" x14ac:dyDescent="0.25">
      <c r="B57" t="s">
        <v>366</v>
      </c>
      <c r="D57" t="str">
        <f t="shared" ca="1" si="4"/>
        <v>TITLE-ABS-KEY(</v>
      </c>
      <c r="E57" s="121"/>
      <c r="F57" s="21"/>
    </row>
    <row r="58" spans="1:10" x14ac:dyDescent="0.25">
      <c r="A58" t="s">
        <v>403</v>
      </c>
      <c r="B58" t="s">
        <v>367</v>
      </c>
      <c r="C58" t="s">
        <v>399</v>
      </c>
      <c r="D58" t="str">
        <f t="shared" ca="1" si="4"/>
        <v>("Alternative protein" or "Bioactive peptide" or "Feed ingredient" or "Feed protein" or "Food ingredient" or "Food protein" or "Insect protein" or "Microalgae protein" or "Peptide ingredient" or "Plant based protein " or "Plant protein" or "Sustainable protein") W/15</v>
      </c>
    </row>
    <row r="59" spans="1:10" x14ac:dyDescent="0.25">
      <c r="A59" t="s">
        <v>404</v>
      </c>
      <c r="B59" t="s">
        <v>367</v>
      </c>
      <c r="C59" t="s">
        <v>368</v>
      </c>
      <c r="D59" t="str">
        <f t="shared" ca="1" si="4"/>
        <v>("Changing climate" or "Climate adapt*" or "Climate change" or "Climate friendly" or "Climate neutral " or "Climate smart" or "Climate-ready" or "Climatic adapt*" or "Climatic change" or "Eco-friendly" or "Ecosystem functions" or "Ecosystem services " or "Environmental " or "Environmentally friendly" or "Green technology" or "Natural resource" or "Nature based solution" or "Recycling" or "Renewable resource" or "Sustainability" or "Sustainable")) OR</v>
      </c>
    </row>
    <row r="61" spans="1:10" x14ac:dyDescent="0.25">
      <c r="A61" s="2" t="s">
        <v>435</v>
      </c>
    </row>
    <row r="62" spans="1:10" x14ac:dyDescent="0.25">
      <c r="B62" t="s">
        <v>436</v>
      </c>
      <c r="D62" t="str">
        <f ca="1">B62&amp;IFERROR(INDIRECT(A62,1),"")&amp;C62</f>
        <v>TITLE-ABS</v>
      </c>
    </row>
    <row r="63" spans="1:10" x14ac:dyDescent="0.25">
      <c r="A63" t="s">
        <v>400</v>
      </c>
      <c r="B63" t="s">
        <v>367</v>
      </c>
      <c r="C63" t="s">
        <v>386</v>
      </c>
      <c r="D63" t="str">
        <f t="shared" ref="D63" ca="1" si="5">B63&amp;IFERROR(INDIRECT(A63,1),"")&amp;C63</f>
        <v>("Organic food" or "Sustainable food") OR</v>
      </c>
    </row>
    <row r="64" spans="1:10" x14ac:dyDescent="0.25">
      <c r="B64" t="s">
        <v>437</v>
      </c>
      <c r="D64" t="str">
        <f ca="1">B64&amp;IFERROR(INDIRECT(A64,1),"")&amp;C64</f>
        <v>AUTHKEY</v>
      </c>
    </row>
    <row r="65" spans="1:4" x14ac:dyDescent="0.25">
      <c r="A65" t="s">
        <v>400</v>
      </c>
      <c r="B65" t="s">
        <v>367</v>
      </c>
      <c r="C65" t="s">
        <v>386</v>
      </c>
      <c r="D65" t="str">
        <f t="shared" ref="D65" ca="1" si="6">B65&amp;IFERROR(INDIRECT(A65,1),"")&amp;C65</f>
        <v>("Organic food" or "Sustainable food") OR</v>
      </c>
    </row>
    <row r="66" spans="1:4" x14ac:dyDescent="0.25">
      <c r="B66" t="s">
        <v>438</v>
      </c>
      <c r="D66" t="str">
        <f ca="1">B66&amp;IFERROR(INDIRECT(A66,1),"")&amp;C66</f>
        <v>TITLE-ABS(</v>
      </c>
    </row>
    <row r="67" spans="1:4" x14ac:dyDescent="0.25">
      <c r="A67" t="s">
        <v>401</v>
      </c>
      <c r="B67" t="s">
        <v>367</v>
      </c>
      <c r="C67" t="s">
        <v>399</v>
      </c>
      <c r="D67" t="str">
        <f t="shared" ref="D67:D68" ca="1" si="7">B67&amp;IFERROR(INDIRECT(A67,1),"")&amp;C67</f>
        <v>("Food industry" or "Food process*" or "Food product" or "Food production" or "Food science" or "Food sector" or "Food supply" or "Food system" or "Food technology" or "Food waste") W/15</v>
      </c>
    </row>
    <row r="68" spans="1:4" x14ac:dyDescent="0.25">
      <c r="A68" t="s">
        <v>402</v>
      </c>
      <c r="B68" t="s">
        <v>367</v>
      </c>
      <c r="C68" t="s">
        <v>368</v>
      </c>
      <c r="D68" t="str">
        <f t="shared" ca="1" si="7"/>
        <v>("Changing climate" or "Climate adapt*" or "Climate change" or "Climate friendly" or "Climate neutral " or "Climate smart" or "Climate-ready" or "Climatic adapt*" or "Climatic change" or "Eco-friendly" or "Ecosystem functions" or "Ecosystem services " or "Environmental" or "Environmentally friendly" or "Green technology" or "Natural resource" or "Nature based solution" or "Recycling" or "Renewable resource" or "Sustainability" or "Sustainable")) OR</v>
      </c>
    </row>
    <row r="69" spans="1:4" x14ac:dyDescent="0.25">
      <c r="B69" t="s">
        <v>439</v>
      </c>
      <c r="D69" t="str">
        <f ca="1">B69&amp;IFERROR(INDIRECT(A69,1),"")&amp;C69</f>
        <v>AUTHKEY(</v>
      </c>
    </row>
    <row r="70" spans="1:4" x14ac:dyDescent="0.25">
      <c r="A70" t="s">
        <v>401</v>
      </c>
      <c r="B70" t="s">
        <v>367</v>
      </c>
      <c r="C70" t="s">
        <v>399</v>
      </c>
      <c r="D70" t="str">
        <f t="shared" ref="D70:D71" ca="1" si="8">B70&amp;IFERROR(INDIRECT(A70,1),"")&amp;C70</f>
        <v>("Food industry" or "Food process*" or "Food product" or "Food production" or "Food science" or "Food sector" or "Food supply" or "Food system" or "Food technology" or "Food waste") W/15</v>
      </c>
    </row>
    <row r="71" spans="1:4" x14ac:dyDescent="0.25">
      <c r="A71" t="s">
        <v>402</v>
      </c>
      <c r="B71" t="s">
        <v>367</v>
      </c>
      <c r="C71" t="s">
        <v>368</v>
      </c>
      <c r="D71" t="str">
        <f t="shared" ca="1" si="8"/>
        <v>("Changing climate" or "Climate adapt*" or "Climate change" or "Climate friendly" or "Climate neutral " or "Climate smart" or "Climate-ready" or "Climatic adapt*" or "Climatic change" or "Eco-friendly" or "Ecosystem functions" or "Ecosystem services " or "Environmental" or "Environmentally friendly" or "Green technology" or "Natural resource" or "Nature based solution" or "Recycling" or "Renewable resource" or "Sustainability" or "Sustainable")) OR</v>
      </c>
    </row>
    <row r="72" spans="1:4" x14ac:dyDescent="0.25">
      <c r="B72" t="s">
        <v>438</v>
      </c>
      <c r="D72" t="str">
        <f ca="1">B72&amp;IFERROR(INDIRECT(A72,1),"")&amp;C72</f>
        <v>TITLE-ABS(</v>
      </c>
    </row>
    <row r="73" spans="1:4" x14ac:dyDescent="0.25">
      <c r="A73" t="s">
        <v>403</v>
      </c>
      <c r="B73" t="s">
        <v>367</v>
      </c>
      <c r="C73" t="s">
        <v>399</v>
      </c>
      <c r="D73" t="str">
        <f t="shared" ref="D73:D74" ca="1" si="9">B73&amp;IFERROR(INDIRECT(A73,1),"")&amp;C73</f>
        <v>("Alternative protein" or "Bioactive peptide" or "Feed ingredient" or "Feed protein" or "Food ingredient" or "Food protein" or "Insect protein" or "Microalgae protein" or "Peptide ingredient" or "Plant based protein " or "Plant protein" or "Sustainable protein") W/15</v>
      </c>
    </row>
    <row r="74" spans="1:4" x14ac:dyDescent="0.25">
      <c r="A74" t="s">
        <v>404</v>
      </c>
      <c r="B74" t="s">
        <v>367</v>
      </c>
      <c r="C74" t="s">
        <v>368</v>
      </c>
      <c r="D74" t="str">
        <f t="shared" ca="1" si="9"/>
        <v>("Changing climate" or "Climate adapt*" or "Climate change" or "Climate friendly" or "Climate neutral " or "Climate smart" or "Climate-ready" or "Climatic adapt*" or "Climatic change" or "Eco-friendly" or "Ecosystem functions" or "Ecosystem services " or "Environmental " or "Environmentally friendly" or "Green technology" or "Natural resource" or "Nature based solution" or "Recycling" or "Renewable resource" or "Sustainability" or "Sustainable")) OR</v>
      </c>
    </row>
    <row r="75" spans="1:4" x14ac:dyDescent="0.25">
      <c r="B75" t="s">
        <v>439</v>
      </c>
      <c r="D75" t="str">
        <f ca="1">B75&amp;IFERROR(INDIRECT(A75,1),"")&amp;C75</f>
        <v>AUTHKEY(</v>
      </c>
    </row>
    <row r="76" spans="1:4" x14ac:dyDescent="0.25">
      <c r="A76" t="s">
        <v>403</v>
      </c>
      <c r="B76" t="s">
        <v>367</v>
      </c>
      <c r="C76" t="s">
        <v>399</v>
      </c>
      <c r="D76" t="str">
        <f t="shared" ref="D76:D77" ca="1" si="10">B76&amp;IFERROR(INDIRECT(A76,1),"")&amp;C76</f>
        <v>("Alternative protein" or "Bioactive peptide" or "Feed ingredient" or "Feed protein" or "Food ingredient" or "Food protein" or "Insect protein" or "Microalgae protein" or "Peptide ingredient" or "Plant based protein " or "Plant protein" or "Sustainable protein") W/15</v>
      </c>
    </row>
    <row r="77" spans="1:4" x14ac:dyDescent="0.25">
      <c r="A77" t="s">
        <v>404</v>
      </c>
      <c r="B77" t="s">
        <v>367</v>
      </c>
      <c r="C77" t="s">
        <v>368</v>
      </c>
      <c r="D77" t="str">
        <f t="shared" ca="1" si="10"/>
        <v>("Changing climate" or "Climate adapt*" or "Climate change" or "Climate friendly" or "Climate neutral " or "Climate smart" or "Climate-ready" or "Climatic adapt*" or "Climatic change" or "Eco-friendly" or "Ecosystem functions" or "Ecosystem services " or "Environmental " or "Environmentally friendly" or "Green technology" or "Natural resource" or "Nature based solution" or "Recycling" or "Renewable resource" or "Sustainability" or "Sustainable")) OR</v>
      </c>
    </row>
  </sheetData>
  <sortState ref="H7:H18">
    <sortCondition ref="H7"/>
  </sortState>
  <mergeCells count="2">
    <mergeCell ref="D28:F29"/>
    <mergeCell ref="H28:J29"/>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Z103"/>
  <sheetViews>
    <sheetView workbookViewId="0">
      <pane xSplit="1" ySplit="7" topLeftCell="B8" activePane="bottomRight" state="frozen"/>
      <selection pane="topRight" activeCell="B1" sqref="B1"/>
      <selection pane="bottomLeft" activeCell="A8" sqref="A8"/>
      <selection pane="bottomRight"/>
    </sheetView>
  </sheetViews>
  <sheetFormatPr defaultRowHeight="15" x14ac:dyDescent="0.25"/>
  <cols>
    <col min="1" max="1" width="25.7109375" customWidth="1"/>
    <col min="2" max="2" width="5.7109375" customWidth="1"/>
    <col min="3" max="3" width="8.85546875" customWidth="1"/>
    <col min="4" max="4" width="23.7109375" customWidth="1"/>
    <col min="5" max="5" width="5.7109375" style="94" customWidth="1"/>
    <col min="6" max="6" width="23.7109375" customWidth="1"/>
    <col min="7" max="7" width="5.7109375" style="94" customWidth="1"/>
    <col min="8" max="8" width="23.7109375" customWidth="1"/>
    <col min="10" max="10" width="23.7109375" customWidth="1"/>
    <col min="11" max="11" width="5.7109375" style="94" customWidth="1"/>
    <col min="12" max="12" width="23.7109375" customWidth="1"/>
    <col min="13" max="13" width="9.140625" customWidth="1"/>
    <col min="14" max="14" width="23.7109375" customWidth="1"/>
    <col min="15" max="15" width="5.7109375" style="94" customWidth="1"/>
    <col min="16" max="16" width="23.7109375" customWidth="1"/>
    <col min="17" max="17" width="5.7109375" style="94" customWidth="1"/>
    <col min="18" max="18" width="23.7109375" customWidth="1"/>
    <col min="20" max="20" width="23.7109375" customWidth="1"/>
    <col min="21" max="21" width="5.7109375" style="94" customWidth="1"/>
    <col min="22" max="22" width="23.7109375" customWidth="1"/>
    <col min="23" max="23" width="5.7109375" style="94" customWidth="1"/>
    <col min="24" max="24" width="23.7109375" customWidth="1"/>
    <col min="25" max="25" width="5.7109375" style="94" customWidth="1"/>
    <col min="26" max="26" width="23.7109375" customWidth="1"/>
  </cols>
  <sheetData>
    <row r="1" spans="1:26" ht="21" x14ac:dyDescent="0.35">
      <c r="A1" s="1" t="s">
        <v>330</v>
      </c>
    </row>
    <row r="2" spans="1:26" ht="15.6" customHeight="1" x14ac:dyDescent="0.3">
      <c r="A2" s="33" t="s">
        <v>274</v>
      </c>
    </row>
    <row r="3" spans="1:26" ht="15.6" customHeight="1" x14ac:dyDescent="0.35">
      <c r="A3" s="39" t="s">
        <v>307</v>
      </c>
    </row>
    <row r="4" spans="1:26" ht="15.6" customHeight="1" x14ac:dyDescent="0.25">
      <c r="A4" s="32"/>
    </row>
    <row r="5" spans="1:26" x14ac:dyDescent="0.25">
      <c r="D5" s="16" t="s">
        <v>174</v>
      </c>
      <c r="E5" s="127"/>
      <c r="F5" s="16"/>
      <c r="J5" s="16" t="s">
        <v>175</v>
      </c>
      <c r="N5" s="16" t="s">
        <v>172</v>
      </c>
      <c r="O5" s="127"/>
      <c r="P5" s="16"/>
      <c r="T5" s="40" t="s">
        <v>173</v>
      </c>
      <c r="U5" s="96"/>
      <c r="V5" s="11"/>
      <c r="Y5" s="96"/>
      <c r="Z5" s="11"/>
    </row>
    <row r="6" spans="1:26" x14ac:dyDescent="0.25">
      <c r="A6" s="16" t="s">
        <v>241</v>
      </c>
      <c r="D6" s="2" t="s">
        <v>48</v>
      </c>
      <c r="E6" s="119"/>
      <c r="F6" s="2" t="s">
        <v>139</v>
      </c>
      <c r="G6" s="119"/>
      <c r="H6" s="2" t="s">
        <v>114</v>
      </c>
      <c r="J6" s="15" t="s">
        <v>23</v>
      </c>
      <c r="K6" s="130"/>
      <c r="L6" s="15" t="s">
        <v>24</v>
      </c>
      <c r="N6" s="2" t="s">
        <v>161</v>
      </c>
      <c r="O6" s="119"/>
      <c r="P6" s="2" t="s">
        <v>162</v>
      </c>
      <c r="Q6" s="119"/>
      <c r="R6" s="2" t="s">
        <v>163</v>
      </c>
      <c r="T6" s="15" t="s">
        <v>168</v>
      </c>
      <c r="U6" s="130"/>
      <c r="V6" s="15" t="s">
        <v>169</v>
      </c>
      <c r="W6" s="119"/>
      <c r="X6" s="2" t="s">
        <v>170</v>
      </c>
      <c r="Y6" s="137"/>
      <c r="Z6" s="2" t="s">
        <v>171</v>
      </c>
    </row>
    <row r="7" spans="1:26" x14ac:dyDescent="0.25">
      <c r="A7" s="8"/>
      <c r="B7" s="118" t="s">
        <v>11</v>
      </c>
      <c r="D7" s="19" t="s">
        <v>267</v>
      </c>
      <c r="E7" s="118" t="s">
        <v>16</v>
      </c>
      <c r="F7" s="14" t="s">
        <v>224</v>
      </c>
      <c r="G7" s="129" t="s">
        <v>138</v>
      </c>
      <c r="H7" s="26" t="s">
        <v>131</v>
      </c>
      <c r="J7" s="4" t="s">
        <v>179</v>
      </c>
      <c r="K7" s="118" t="s">
        <v>178</v>
      </c>
      <c r="L7" s="19" t="s">
        <v>93</v>
      </c>
      <c r="N7" s="19" t="s">
        <v>267</v>
      </c>
      <c r="O7" s="131" t="s">
        <v>16</v>
      </c>
      <c r="P7" s="19" t="s">
        <v>232</v>
      </c>
      <c r="Q7" s="133" t="s">
        <v>322</v>
      </c>
      <c r="R7" s="19" t="s">
        <v>131</v>
      </c>
      <c r="T7" s="25" t="s">
        <v>45</v>
      </c>
      <c r="U7" s="124" t="s">
        <v>16</v>
      </c>
      <c r="V7" s="19" t="s">
        <v>232</v>
      </c>
      <c r="W7" s="133" t="s">
        <v>322</v>
      </c>
      <c r="X7" s="19" t="s">
        <v>131</v>
      </c>
      <c r="Y7" s="124" t="s">
        <v>16</v>
      </c>
      <c r="Z7" s="14" t="s">
        <v>167</v>
      </c>
    </row>
    <row r="8" spans="1:26" x14ac:dyDescent="0.25">
      <c r="A8" s="10"/>
      <c r="B8" s="10"/>
      <c r="D8" s="5" t="s">
        <v>42</v>
      </c>
      <c r="E8" s="92"/>
      <c r="F8" s="18" t="s">
        <v>320</v>
      </c>
      <c r="G8" s="100"/>
      <c r="H8" s="18" t="s">
        <v>125</v>
      </c>
      <c r="J8" s="6" t="s">
        <v>228</v>
      </c>
      <c r="K8" s="92"/>
      <c r="L8" s="17" t="s">
        <v>30</v>
      </c>
      <c r="N8" s="9" t="s">
        <v>42</v>
      </c>
      <c r="O8" s="125"/>
      <c r="P8" s="17" t="s">
        <v>318</v>
      </c>
      <c r="Q8" s="134"/>
      <c r="R8" s="17" t="s">
        <v>125</v>
      </c>
      <c r="S8" s="28"/>
      <c r="T8" s="6" t="s">
        <v>136</v>
      </c>
      <c r="U8" s="128"/>
      <c r="V8" s="17" t="s">
        <v>318</v>
      </c>
      <c r="W8" s="134"/>
      <c r="X8" s="17" t="s">
        <v>125</v>
      </c>
      <c r="Y8" s="128"/>
      <c r="Z8" s="18"/>
    </row>
    <row r="9" spans="1:26" x14ac:dyDescent="0.25">
      <c r="D9" s="5" t="s">
        <v>262</v>
      </c>
      <c r="E9" s="92"/>
      <c r="F9" s="12" t="s">
        <v>38</v>
      </c>
      <c r="G9" s="100"/>
      <c r="H9" s="18" t="s">
        <v>146</v>
      </c>
      <c r="J9" s="5" t="s">
        <v>230</v>
      </c>
      <c r="K9" s="92"/>
      <c r="L9" s="17" t="s">
        <v>83</v>
      </c>
      <c r="N9" s="9" t="s">
        <v>262</v>
      </c>
      <c r="O9" s="125"/>
      <c r="P9" s="17" t="s">
        <v>41</v>
      </c>
      <c r="Q9" s="134"/>
      <c r="R9" s="17" t="s">
        <v>146</v>
      </c>
      <c r="S9" s="3"/>
      <c r="T9" s="6" t="s">
        <v>148</v>
      </c>
      <c r="U9" s="128"/>
      <c r="V9" s="17" t="s">
        <v>41</v>
      </c>
      <c r="W9" s="134"/>
      <c r="X9" s="17" t="s">
        <v>146</v>
      </c>
      <c r="Y9" s="128"/>
      <c r="Z9" s="12"/>
    </row>
    <row r="10" spans="1:26" ht="18" x14ac:dyDescent="0.35">
      <c r="A10" s="3"/>
      <c r="D10" s="6" t="s">
        <v>266</v>
      </c>
      <c r="E10" s="92"/>
      <c r="F10" s="12" t="s">
        <v>97</v>
      </c>
      <c r="G10" s="100"/>
      <c r="H10" s="18" t="s">
        <v>52</v>
      </c>
      <c r="J10" s="5" t="s">
        <v>145</v>
      </c>
      <c r="K10" s="92"/>
      <c r="L10" s="17" t="s">
        <v>9</v>
      </c>
      <c r="N10" s="17" t="s">
        <v>266</v>
      </c>
      <c r="O10" s="125"/>
      <c r="P10" s="17" t="s">
        <v>323</v>
      </c>
      <c r="Q10" s="134"/>
      <c r="R10" s="17" t="s">
        <v>129</v>
      </c>
      <c r="S10" s="3"/>
      <c r="T10" s="6"/>
      <c r="U10" s="128"/>
      <c r="V10" s="17" t="s">
        <v>323</v>
      </c>
      <c r="W10" s="134"/>
      <c r="X10" s="17" t="s">
        <v>129</v>
      </c>
      <c r="Y10" s="128"/>
      <c r="Z10" s="12"/>
    </row>
    <row r="11" spans="1:26" x14ac:dyDescent="0.25">
      <c r="A11" s="3"/>
      <c r="D11" s="84" t="s">
        <v>115</v>
      </c>
      <c r="E11" s="92"/>
      <c r="F11" s="18" t="s">
        <v>154</v>
      </c>
      <c r="G11" s="100"/>
      <c r="H11" s="18" t="s">
        <v>129</v>
      </c>
      <c r="J11" s="5" t="s">
        <v>226</v>
      </c>
      <c r="K11" s="92"/>
      <c r="L11" s="17" t="s">
        <v>132</v>
      </c>
      <c r="N11" s="17" t="s">
        <v>115</v>
      </c>
      <c r="O11" s="125"/>
      <c r="P11" s="17" t="s">
        <v>107</v>
      </c>
      <c r="Q11" s="134"/>
      <c r="R11" s="17" t="s">
        <v>128</v>
      </c>
      <c r="S11" s="3"/>
      <c r="T11" s="6"/>
      <c r="U11" s="128"/>
      <c r="V11" s="17" t="s">
        <v>107</v>
      </c>
      <c r="W11" s="134"/>
      <c r="X11" s="17" t="s">
        <v>128</v>
      </c>
      <c r="Y11" s="128"/>
      <c r="Z11" s="12"/>
    </row>
    <row r="12" spans="1:26" ht="18" x14ac:dyDescent="0.35">
      <c r="D12" s="84" t="s">
        <v>259</v>
      </c>
      <c r="E12" s="92"/>
      <c r="F12" s="18" t="s">
        <v>120</v>
      </c>
      <c r="G12" s="100"/>
      <c r="H12" s="18" t="s">
        <v>128</v>
      </c>
      <c r="J12" s="5" t="s">
        <v>227</v>
      </c>
      <c r="K12" s="92"/>
      <c r="L12" s="17" t="s">
        <v>101</v>
      </c>
      <c r="N12" s="17" t="s">
        <v>259</v>
      </c>
      <c r="O12" s="125"/>
      <c r="P12" s="17" t="s">
        <v>156</v>
      </c>
      <c r="Q12" s="134"/>
      <c r="R12" s="17" t="s">
        <v>324</v>
      </c>
      <c r="S12" s="3"/>
      <c r="T12" s="6"/>
      <c r="U12" s="128"/>
      <c r="V12" s="17" t="s">
        <v>156</v>
      </c>
      <c r="W12" s="134"/>
      <c r="X12" s="17" t="s">
        <v>324</v>
      </c>
      <c r="Y12" s="128"/>
      <c r="Z12" s="12"/>
    </row>
    <row r="13" spans="1:26" x14ac:dyDescent="0.25">
      <c r="D13" s="6" t="s">
        <v>100</v>
      </c>
      <c r="E13" s="92"/>
      <c r="F13" s="18" t="s">
        <v>39</v>
      </c>
      <c r="G13" s="100"/>
      <c r="H13" s="18" t="s">
        <v>116</v>
      </c>
      <c r="J13" s="5" t="s">
        <v>229</v>
      </c>
      <c r="K13" s="92"/>
      <c r="L13" s="17" t="s">
        <v>51</v>
      </c>
      <c r="N13" s="17" t="s">
        <v>102</v>
      </c>
      <c r="O13" s="125"/>
      <c r="P13" s="17" t="s">
        <v>155</v>
      </c>
      <c r="Q13" s="134"/>
      <c r="R13" s="17" t="s">
        <v>116</v>
      </c>
      <c r="S13" s="3"/>
      <c r="T13" s="6"/>
      <c r="U13" s="128"/>
      <c r="V13" s="17" t="s">
        <v>155</v>
      </c>
      <c r="W13" s="134"/>
      <c r="X13" s="17" t="s">
        <v>116</v>
      </c>
      <c r="Y13" s="128"/>
      <c r="Z13" s="12"/>
    </row>
    <row r="14" spans="1:26" ht="18" x14ac:dyDescent="0.35">
      <c r="A14" s="3"/>
      <c r="D14" s="6" t="s">
        <v>264</v>
      </c>
      <c r="E14" s="92"/>
      <c r="F14" s="18" t="s">
        <v>121</v>
      </c>
      <c r="G14" s="100"/>
      <c r="H14" s="18" t="s">
        <v>127</v>
      </c>
      <c r="J14" s="5"/>
      <c r="K14" s="92"/>
      <c r="L14" s="17" t="s">
        <v>88</v>
      </c>
      <c r="N14" s="17" t="s">
        <v>100</v>
      </c>
      <c r="O14" s="125"/>
      <c r="P14" s="17"/>
      <c r="Q14" s="134"/>
      <c r="R14" s="17" t="s">
        <v>123</v>
      </c>
      <c r="S14" s="21"/>
      <c r="T14" s="6"/>
      <c r="U14" s="128"/>
      <c r="V14" s="17"/>
      <c r="W14" s="134"/>
      <c r="X14" s="17" t="s">
        <v>123</v>
      </c>
      <c r="Y14" s="128"/>
      <c r="Z14" s="12"/>
    </row>
    <row r="15" spans="1:26" x14ac:dyDescent="0.25">
      <c r="A15" s="3" t="s">
        <v>192</v>
      </c>
      <c r="D15" s="5" t="s">
        <v>261</v>
      </c>
      <c r="E15" s="92"/>
      <c r="F15" s="22"/>
      <c r="G15" s="100"/>
      <c r="H15" s="18" t="s">
        <v>123</v>
      </c>
      <c r="J15" s="5"/>
      <c r="K15" s="92"/>
      <c r="L15" s="17" t="s">
        <v>208</v>
      </c>
      <c r="N15" s="17" t="s">
        <v>264</v>
      </c>
      <c r="O15" s="125"/>
      <c r="P15" s="17"/>
      <c r="Q15" s="134"/>
      <c r="R15" s="17" t="s">
        <v>130</v>
      </c>
      <c r="S15" s="21"/>
      <c r="T15" s="6"/>
      <c r="U15" s="128"/>
      <c r="V15" s="17"/>
      <c r="W15" s="134"/>
      <c r="X15" s="17" t="s">
        <v>130</v>
      </c>
      <c r="Y15" s="128"/>
      <c r="Z15" s="12"/>
    </row>
    <row r="16" spans="1:26" x14ac:dyDescent="0.25">
      <c r="A16" s="83" t="s">
        <v>277</v>
      </c>
      <c r="D16" s="5" t="s">
        <v>263</v>
      </c>
      <c r="E16" s="92"/>
      <c r="F16" s="22"/>
      <c r="G16" s="100"/>
      <c r="H16" s="18" t="s">
        <v>40</v>
      </c>
      <c r="J16" s="5"/>
      <c r="K16" s="92"/>
      <c r="L16" s="17" t="s">
        <v>80</v>
      </c>
      <c r="N16" s="9" t="s">
        <v>261</v>
      </c>
      <c r="O16" s="125"/>
      <c r="P16" s="17"/>
      <c r="Q16" s="134"/>
      <c r="R16" s="17" t="s">
        <v>110</v>
      </c>
      <c r="S16" s="21"/>
      <c r="T16" s="6"/>
      <c r="U16" s="128"/>
      <c r="V16" s="17"/>
      <c r="W16" s="134"/>
      <c r="X16" s="17" t="s">
        <v>110</v>
      </c>
      <c r="Y16" s="128"/>
      <c r="Z16" s="12"/>
    </row>
    <row r="17" spans="1:26" x14ac:dyDescent="0.25">
      <c r="A17" s="83"/>
      <c r="D17" s="5" t="s">
        <v>113</v>
      </c>
      <c r="E17" s="128"/>
      <c r="F17" s="22"/>
      <c r="G17" s="100"/>
      <c r="H17" s="18" t="s">
        <v>141</v>
      </c>
      <c r="J17" s="6"/>
      <c r="K17" s="92"/>
      <c r="L17" s="17" t="s">
        <v>86</v>
      </c>
      <c r="N17" s="9" t="s">
        <v>263</v>
      </c>
      <c r="O17" s="125"/>
      <c r="P17" s="17"/>
      <c r="Q17" s="134"/>
      <c r="R17" s="17" t="s">
        <v>143</v>
      </c>
      <c r="S17" s="21"/>
      <c r="T17" s="6"/>
      <c r="U17" s="128"/>
      <c r="V17" s="17"/>
      <c r="W17" s="134"/>
      <c r="X17" s="17" t="s">
        <v>143</v>
      </c>
      <c r="Y17" s="128"/>
      <c r="Z17" s="12"/>
    </row>
    <row r="18" spans="1:26" x14ac:dyDescent="0.25">
      <c r="A18" s="83"/>
      <c r="D18" s="5" t="s">
        <v>112</v>
      </c>
      <c r="E18" s="128"/>
      <c r="F18" s="12"/>
      <c r="G18" s="100"/>
      <c r="H18" s="18" t="s">
        <v>130</v>
      </c>
      <c r="J18" s="6"/>
      <c r="K18" s="92"/>
      <c r="L18" s="17" t="s">
        <v>84</v>
      </c>
      <c r="N18" s="9" t="s">
        <v>113</v>
      </c>
      <c r="O18" s="125"/>
      <c r="P18" s="17"/>
      <c r="Q18" s="134"/>
      <c r="R18" s="17" t="s">
        <v>124</v>
      </c>
      <c r="S18" s="21"/>
      <c r="T18" s="6"/>
      <c r="U18" s="128"/>
      <c r="V18" s="17"/>
      <c r="W18" s="134"/>
      <c r="X18" s="17" t="s">
        <v>124</v>
      </c>
      <c r="Y18" s="128"/>
      <c r="Z18" s="18"/>
    </row>
    <row r="19" spans="1:26" x14ac:dyDescent="0.25">
      <c r="A19" s="83"/>
      <c r="D19" s="5" t="s">
        <v>106</v>
      </c>
      <c r="E19" s="128"/>
      <c r="F19" s="12"/>
      <c r="G19" s="100"/>
      <c r="H19" s="18" t="s">
        <v>110</v>
      </c>
      <c r="J19" s="6"/>
      <c r="K19" s="92"/>
      <c r="L19" s="17" t="s">
        <v>2</v>
      </c>
      <c r="N19" s="9" t="s">
        <v>112</v>
      </c>
      <c r="O19" s="125"/>
      <c r="P19" s="17"/>
      <c r="Q19" s="134"/>
      <c r="R19" s="17" t="s">
        <v>50</v>
      </c>
      <c r="S19" s="21"/>
      <c r="T19" s="6"/>
      <c r="U19" s="128"/>
      <c r="V19" s="17"/>
      <c r="W19" s="134"/>
      <c r="X19" s="17" t="s">
        <v>50</v>
      </c>
      <c r="Y19" s="128"/>
      <c r="Z19" s="18"/>
    </row>
    <row r="20" spans="1:26" x14ac:dyDescent="0.25">
      <c r="A20" s="83"/>
      <c r="D20" s="5" t="s">
        <v>70</v>
      </c>
      <c r="E20" s="92"/>
      <c r="F20" s="21"/>
      <c r="G20" s="100"/>
      <c r="H20" s="18" t="s">
        <v>98</v>
      </c>
      <c r="J20" s="5"/>
      <c r="K20" s="128"/>
      <c r="L20" s="17" t="s">
        <v>13</v>
      </c>
      <c r="N20" s="9" t="s">
        <v>106</v>
      </c>
      <c r="O20" s="125"/>
      <c r="P20" s="17"/>
      <c r="Q20" s="134"/>
      <c r="R20" s="17" t="s">
        <v>142</v>
      </c>
      <c r="S20" s="21"/>
      <c r="T20" s="6"/>
      <c r="U20" s="128"/>
      <c r="V20" s="17"/>
      <c r="W20" s="134"/>
      <c r="X20" s="17" t="s">
        <v>142</v>
      </c>
      <c r="Y20" s="128"/>
      <c r="Z20" s="18"/>
    </row>
    <row r="21" spans="1:26" x14ac:dyDescent="0.25">
      <c r="A21" s="83"/>
      <c r="D21" s="5" t="s">
        <v>265</v>
      </c>
      <c r="E21" s="92"/>
      <c r="F21" s="11"/>
      <c r="G21" s="100"/>
      <c r="H21" s="18" t="s">
        <v>124</v>
      </c>
      <c r="J21" s="5"/>
      <c r="K21" s="92"/>
      <c r="L21" s="17" t="s">
        <v>181</v>
      </c>
      <c r="N21" s="17" t="s">
        <v>177</v>
      </c>
      <c r="O21" s="125"/>
      <c r="P21" s="17"/>
      <c r="Q21" s="134"/>
      <c r="R21" s="30" t="s">
        <v>319</v>
      </c>
      <c r="S21" s="21"/>
      <c r="T21" s="6"/>
      <c r="U21" s="128"/>
      <c r="V21" s="17"/>
      <c r="W21" s="134"/>
      <c r="X21" s="30" t="s">
        <v>319</v>
      </c>
      <c r="Y21" s="128"/>
      <c r="Z21" s="18"/>
    </row>
    <row r="22" spans="1:26" x14ac:dyDescent="0.25">
      <c r="A22" s="83"/>
      <c r="D22" s="5" t="s">
        <v>260</v>
      </c>
      <c r="E22" s="92"/>
      <c r="F22" s="11"/>
      <c r="G22" s="100"/>
      <c r="H22" s="18" t="s">
        <v>50</v>
      </c>
      <c r="J22" s="5"/>
      <c r="K22" s="92"/>
      <c r="L22" s="9" t="s">
        <v>1</v>
      </c>
      <c r="N22" s="17" t="s">
        <v>147</v>
      </c>
      <c r="O22" s="125"/>
      <c r="P22" s="17"/>
      <c r="Q22" s="134"/>
      <c r="R22" s="17" t="s">
        <v>144</v>
      </c>
      <c r="S22" s="21"/>
      <c r="T22" s="6"/>
      <c r="U22" s="128"/>
      <c r="V22" s="17"/>
      <c r="W22" s="134"/>
      <c r="X22" s="17" t="s">
        <v>144</v>
      </c>
      <c r="Y22" s="128"/>
      <c r="Z22" s="18"/>
    </row>
    <row r="23" spans="1:26" x14ac:dyDescent="0.25">
      <c r="A23" s="83"/>
      <c r="D23" s="6"/>
      <c r="E23" s="92"/>
      <c r="F23" s="11"/>
      <c r="G23" s="100"/>
      <c r="H23" s="18" t="s">
        <v>142</v>
      </c>
      <c r="J23" s="5"/>
      <c r="K23" s="92"/>
      <c r="L23" s="9" t="s">
        <v>0</v>
      </c>
      <c r="N23" s="9" t="s">
        <v>70</v>
      </c>
      <c r="O23" s="125"/>
      <c r="P23" s="17"/>
      <c r="Q23" s="134"/>
      <c r="R23" s="17" t="s">
        <v>122</v>
      </c>
      <c r="S23" s="21"/>
      <c r="T23" s="6"/>
      <c r="U23" s="128"/>
      <c r="V23" s="17"/>
      <c r="W23" s="134"/>
      <c r="X23" s="17" t="s">
        <v>122</v>
      </c>
      <c r="Y23" s="128"/>
      <c r="Z23" s="18"/>
    </row>
    <row r="24" spans="1:26" x14ac:dyDescent="0.25">
      <c r="A24" s="82"/>
      <c r="D24" s="6"/>
      <c r="E24" s="92"/>
      <c r="F24" s="11"/>
      <c r="G24" s="100"/>
      <c r="H24" s="18" t="s">
        <v>118</v>
      </c>
      <c r="J24" s="85" t="s">
        <v>467</v>
      </c>
      <c r="K24" s="86"/>
      <c r="L24" s="86"/>
      <c r="N24" s="9" t="s">
        <v>265</v>
      </c>
      <c r="O24" s="125"/>
      <c r="P24" s="17"/>
      <c r="Q24" s="134"/>
      <c r="R24" s="17" t="s">
        <v>117</v>
      </c>
      <c r="S24" s="21"/>
      <c r="T24" s="6"/>
      <c r="U24" s="128"/>
      <c r="V24" s="17"/>
      <c r="W24" s="134"/>
      <c r="X24" s="17" t="s">
        <v>117</v>
      </c>
      <c r="Y24" s="128"/>
      <c r="Z24" s="18"/>
    </row>
    <row r="25" spans="1:26" x14ac:dyDescent="0.25">
      <c r="D25" s="6"/>
      <c r="E25" s="92"/>
      <c r="F25" s="11"/>
      <c r="G25" s="100"/>
      <c r="H25" s="18" t="s">
        <v>119</v>
      </c>
      <c r="J25" s="53"/>
      <c r="K25" s="53"/>
      <c r="L25" s="53"/>
      <c r="N25" s="10" t="s">
        <v>260</v>
      </c>
      <c r="O25" s="132"/>
      <c r="P25" s="24"/>
      <c r="Q25" s="135"/>
      <c r="R25" s="27" t="s">
        <v>126</v>
      </c>
      <c r="S25" s="21"/>
      <c r="T25" s="23"/>
      <c r="U25" s="136"/>
      <c r="V25" s="24"/>
      <c r="W25" s="135"/>
      <c r="X25" s="27" t="s">
        <v>126</v>
      </c>
      <c r="Y25" s="136"/>
      <c r="Z25" s="27"/>
    </row>
    <row r="26" spans="1:26" x14ac:dyDescent="0.25">
      <c r="B26" s="3"/>
      <c r="D26" s="6"/>
      <c r="E26" s="92"/>
      <c r="F26" s="11"/>
      <c r="G26" s="100"/>
      <c r="H26" s="18" t="s">
        <v>122</v>
      </c>
      <c r="J26" s="29"/>
      <c r="K26" s="96"/>
      <c r="L26" s="21"/>
      <c r="N26" s="143" t="s">
        <v>472</v>
      </c>
      <c r="O26" s="86"/>
      <c r="P26" s="86"/>
      <c r="Q26" s="86"/>
      <c r="R26" s="86"/>
      <c r="S26" s="21"/>
      <c r="T26" s="150" t="s">
        <v>476</v>
      </c>
      <c r="U26" s="86"/>
      <c r="V26" s="86"/>
      <c r="W26" s="86"/>
      <c r="X26" s="86"/>
      <c r="Y26" s="86"/>
      <c r="Z26" s="86"/>
    </row>
    <row r="27" spans="1:26" x14ac:dyDescent="0.25">
      <c r="A27" s="21"/>
      <c r="B27" s="3"/>
      <c r="D27" s="6"/>
      <c r="E27" s="92"/>
      <c r="F27" s="11"/>
      <c r="G27" s="100"/>
      <c r="H27" s="18" t="s">
        <v>117</v>
      </c>
      <c r="J27" s="29"/>
      <c r="K27" s="96"/>
      <c r="L27" s="21"/>
      <c r="N27" s="53"/>
      <c r="O27" s="53"/>
      <c r="P27" s="53"/>
      <c r="Q27" s="53"/>
      <c r="R27" s="53"/>
      <c r="T27" s="53"/>
      <c r="U27" s="53"/>
      <c r="V27" s="53"/>
      <c r="W27" s="53"/>
      <c r="X27" s="53"/>
      <c r="Y27" s="53"/>
      <c r="Z27" s="53"/>
    </row>
    <row r="28" spans="1:26" x14ac:dyDescent="0.25">
      <c r="A28" s="21"/>
      <c r="B28" s="3"/>
      <c r="D28" s="6"/>
      <c r="E28" s="92"/>
      <c r="F28" s="11"/>
      <c r="G28" s="100"/>
      <c r="H28" s="18" t="s">
        <v>126</v>
      </c>
      <c r="J28" s="29"/>
      <c r="K28" s="96"/>
      <c r="L28" s="21"/>
      <c r="M28" s="21"/>
    </row>
    <row r="29" spans="1:26" x14ac:dyDescent="0.25">
      <c r="C29" s="3"/>
      <c r="D29" s="143" t="s">
        <v>471</v>
      </c>
      <c r="E29" s="86"/>
      <c r="F29" s="86"/>
      <c r="G29" s="86"/>
      <c r="H29" s="86"/>
      <c r="J29" s="29"/>
      <c r="K29" s="96"/>
      <c r="L29" s="21"/>
      <c r="M29" s="21"/>
    </row>
    <row r="30" spans="1:26" x14ac:dyDescent="0.25">
      <c r="C30" s="3"/>
      <c r="D30" s="53"/>
      <c r="E30" s="53"/>
      <c r="F30" s="53"/>
      <c r="G30" s="53"/>
      <c r="H30" s="53"/>
      <c r="J30" s="11"/>
      <c r="K30" s="96"/>
      <c r="L30" s="21"/>
      <c r="M30" s="21"/>
    </row>
    <row r="31" spans="1:26" x14ac:dyDescent="0.25">
      <c r="C31" s="3"/>
      <c r="D31" t="str">
        <f>""&amp;CHAR(34)&amp;D7&amp;CHAR(34)</f>
        <v>"Agricultural soil"</v>
      </c>
      <c r="F31" t="str">
        <f>""&amp;CHAR(34)&amp;F7&amp;CHAR(34)</f>
        <v>"Greenhouse gas"</v>
      </c>
      <c r="H31" t="str">
        <f>""&amp;CHAR(34)&amp;H7&amp;CHAR(34)</f>
        <v>"Accumulation"</v>
      </c>
      <c r="J31" t="str">
        <f>""&amp;CHAR(34)&amp;J7&amp;CHAR(34)</f>
        <v>"Soil biodiversity"</v>
      </c>
      <c r="L31" t="str">
        <f>""&amp;CHAR(34)&amp;L7&amp;CHAR(34)</f>
        <v>"Changing climate"</v>
      </c>
      <c r="N31" t="str">
        <f>""&amp;CHAR(34)&amp;N7&amp;CHAR(34)</f>
        <v>"Agricultural soil"</v>
      </c>
      <c r="P31" t="str">
        <f>""&amp;CHAR(34)&amp;P7&amp;CHAR(34)</f>
        <v>"Biocide"</v>
      </c>
      <c r="R31" t="str">
        <f>""&amp;CHAR(34)&amp;R7&amp;CHAR(34)</f>
        <v>"Accumulation"</v>
      </c>
      <c r="T31" t="str">
        <f>""&amp;CHAR(34)&amp;T7&amp;CHAR(34)</f>
        <v>"LULUCF"</v>
      </c>
      <c r="V31" t="str">
        <f>""&amp;CHAR(34)&amp;V7&amp;CHAR(34)</f>
        <v>"Biocide"</v>
      </c>
      <c r="X31" t="str">
        <f>""&amp;CHAR(34)&amp;X7&amp;CHAR(34)</f>
        <v>"Accumulation"</v>
      </c>
      <c r="Z31" t="str">
        <f>""&amp;CHAR(34)&amp;Z7&amp;CHAR(34)</f>
        <v>"Soil"</v>
      </c>
    </row>
    <row r="32" spans="1:26" x14ac:dyDescent="0.25">
      <c r="D32" t="str">
        <f>D31&amp;" or "&amp;CHAR(34)&amp;D8&amp;CHAR(34)</f>
        <v>"Agricultural soil" or "Biochar"</v>
      </c>
      <c r="F32" t="str">
        <f>F31&amp;" or "&amp;CHAR(34)&amp;F8&amp;CHAR(34)</f>
        <v>"Greenhouse gas" or "GHG"</v>
      </c>
      <c r="H32" t="str">
        <f>H31&amp;" or "&amp;CHAR(34)&amp;H8&amp;CHAR(34)</f>
        <v>"Accumulation" or "Balance "</v>
      </c>
      <c r="J32" t="str">
        <f>J31&amp;" or "&amp;CHAR(34)&amp;J8&amp;CHAR(34)</f>
        <v>"Soil biodiversity" or "Soil ecosystem"</v>
      </c>
      <c r="L32" t="str">
        <f>L31&amp;" or "&amp;CHAR(34)&amp;L8&amp;CHAR(34)</f>
        <v>"Changing climate" or "Climate adapt*"</v>
      </c>
      <c r="N32" t="str">
        <f>N31&amp;" or "&amp;CHAR(34)&amp;N8&amp;CHAR(34)</f>
        <v>"Agricultural soil" or "Biochar"</v>
      </c>
      <c r="P32" t="str">
        <f>P31&amp;" or "&amp;CHAR(34)&amp;P8&amp;CHAR(34)</f>
        <v>"Biocide" or "Endocrine Disrupt*"</v>
      </c>
      <c r="R32" t="str">
        <f>R31&amp;" or "&amp;CHAR(34)&amp;R8&amp;CHAR(34)</f>
        <v>"Accumulation" or "Balance "</v>
      </c>
      <c r="T32" t="str">
        <f>T31&amp;" or "&amp;CHAR(34)&amp;T8&amp;CHAR(34)</f>
        <v>"LULUCF" or "Land use"</v>
      </c>
      <c r="V32" t="str">
        <f>V31&amp;" or "&amp;CHAR(34)&amp;V8&amp;CHAR(34)</f>
        <v>"Biocide" or "Endocrine Disrupt*"</v>
      </c>
      <c r="X32" t="str">
        <f>X31&amp;" or "&amp;CHAR(34)&amp;X8&amp;CHAR(34)</f>
        <v>"Accumulation" or "Balance "</v>
      </c>
    </row>
    <row r="33" spans="4:24" x14ac:dyDescent="0.25">
      <c r="D33" t="str">
        <f t="shared" ref="D33:D46" si="0">D32&amp;" or "&amp;CHAR(34)&amp;D9&amp;CHAR(34)</f>
        <v>"Agricultural soil" or "Biochar" or "Carbon-rich soil"</v>
      </c>
      <c r="F33" t="str">
        <f t="shared" ref="F33:F38" si="1">F32&amp;" or "&amp;CHAR(34)&amp;F9&amp;CHAR(34)</f>
        <v>"Greenhouse gas" or "GHG" or "Carbon"</v>
      </c>
      <c r="H33" t="str">
        <f t="shared" ref="H33:H52" si="2">H32&amp;" or "&amp;CHAR(34)&amp;H9&amp;CHAR(34)</f>
        <v>"Accumulation" or "Balance " or "Budget"</v>
      </c>
      <c r="J33" t="str">
        <f t="shared" ref="J33:J37" si="3">J32&amp;" or "&amp;CHAR(34)&amp;J9&amp;CHAR(34)</f>
        <v>"Soil biodiversity" or "Soil ecosystem" or "Soil function"</v>
      </c>
      <c r="L33" t="str">
        <f t="shared" ref="L33:L47" si="4">L32&amp;" or "&amp;CHAR(34)&amp;L9&amp;CHAR(34)</f>
        <v>"Changing climate" or "Climate adapt*" or "Climate change"</v>
      </c>
      <c r="N33" t="str">
        <f t="shared" ref="N33:N49" si="5">N32&amp;" or "&amp;CHAR(34)&amp;N9&amp;CHAR(34)</f>
        <v>"Agricultural soil" or "Biochar" or "Carbon-rich soil"</v>
      </c>
      <c r="P33" t="str">
        <f t="shared" ref="P33:P37" si="6">P32&amp;" or "&amp;CHAR(34)&amp;P9&amp;CHAR(34)</f>
        <v>"Biocide" or "Endocrine Disrupt*" or "Nitrate"</v>
      </c>
      <c r="R33" t="str">
        <f t="shared" ref="R33:R49" si="7">R32&amp;" or "&amp;CHAR(34)&amp;R9&amp;CHAR(34)</f>
        <v>"Accumulation" or "Balance " or "Budget"</v>
      </c>
      <c r="T33" t="str">
        <f>T32&amp;" or "&amp;CHAR(34)&amp;T9&amp;CHAR(34)</f>
        <v>"LULUCF" or "Land use" or "Land management"</v>
      </c>
      <c r="V33" t="str">
        <f t="shared" ref="V33:V37" si="8">V32&amp;" or "&amp;CHAR(34)&amp;V9&amp;CHAR(34)</f>
        <v>"Biocide" or "Endocrine Disrupt*" or "Nitrate"</v>
      </c>
      <c r="X33" t="str">
        <f t="shared" ref="X33:X49" si="9">X32&amp;" or "&amp;CHAR(34)&amp;X9&amp;CHAR(34)</f>
        <v>"Accumulation" or "Balance " or "Budget"</v>
      </c>
    </row>
    <row r="34" spans="4:24" x14ac:dyDescent="0.25">
      <c r="D34" t="str">
        <f t="shared" si="0"/>
        <v>"Agricultural soil" or "Biochar" or "Carbon-rich soil" or "Cultivated soil"</v>
      </c>
      <c r="F34" t="str">
        <f t="shared" si="1"/>
        <v>"Greenhouse gas" or "GHG" or "Carbon" or "CO2"</v>
      </c>
      <c r="H34" t="str">
        <f t="shared" si="2"/>
        <v>"Accumulation" or "Balance " or "Budget" or "Capture"</v>
      </c>
      <c r="J34" t="str">
        <f t="shared" si="3"/>
        <v>"Soil biodiversity" or "Soil ecosystem" or "Soil function" or "Soil hydrology"</v>
      </c>
      <c r="L34" t="str">
        <f t="shared" si="4"/>
        <v>"Changing climate" or "Climate adapt*" or "Climate change" or "Climate friendly"</v>
      </c>
      <c r="N34" t="str">
        <f t="shared" si="5"/>
        <v>"Agricultural soil" or "Biochar" or "Carbon-rich soil" or "Cultivated soil"</v>
      </c>
      <c r="P34" t="str">
        <f t="shared" si="6"/>
        <v>"Biocide" or "Endocrine Disrupt*" or "Nitrate" or "Nitrogen"</v>
      </c>
      <c r="R34" t="str">
        <f t="shared" si="7"/>
        <v>"Accumulation" or "Balance " or "Budget" or "Content"</v>
      </c>
      <c r="V34" t="str">
        <f t="shared" si="8"/>
        <v>"Biocide" or "Endocrine Disrupt*" or "Nitrate" or "Nitrogen"</v>
      </c>
      <c r="X34" t="str">
        <f t="shared" si="9"/>
        <v>"Accumulation" or "Balance " or "Budget" or "Content"</v>
      </c>
    </row>
    <row r="35" spans="4:24" x14ac:dyDescent="0.25">
      <c r="D35" t="str">
        <f t="shared" si="0"/>
        <v>"Agricultural soil" or "Biochar" or "Carbon-rich soil" or "Cultivated soil" or "Forest floor"</v>
      </c>
      <c r="F35" t="str">
        <f t="shared" si="1"/>
        <v>"Greenhouse gas" or "GHG" or "Carbon" or "CO2" or "Methane"</v>
      </c>
      <c r="H35" t="str">
        <f t="shared" si="2"/>
        <v>"Accumulation" or "Balance " or "Budget" or "Capture" or "Content"</v>
      </c>
      <c r="J35" t="str">
        <f t="shared" si="3"/>
        <v>"Soil biodiversity" or "Soil ecosystem" or "Soil function" or "Soil hydrology" or "Soil microbiome"</v>
      </c>
      <c r="L35" t="str">
        <f t="shared" si="4"/>
        <v>"Changing climate" or "Climate adapt*" or "Climate change" or "Climate friendly" or "Climate neutral "</v>
      </c>
      <c r="N35" t="str">
        <f t="shared" si="5"/>
        <v>"Agricultural soil" or "Biochar" or "Carbon-rich soil" or "Cultivated soil" or "Forest floor"</v>
      </c>
      <c r="P35" t="str">
        <f t="shared" si="6"/>
        <v>"Biocide" or "Endocrine Disrupt*" or "Nitrate" or "Nitrogen" or "Nutrient"</v>
      </c>
      <c r="R35" t="str">
        <f t="shared" si="7"/>
        <v>"Accumulation" or "Balance " or "Budget" or "Content" or "Cycle "</v>
      </c>
      <c r="V35" t="str">
        <f t="shared" si="8"/>
        <v>"Biocide" or "Endocrine Disrupt*" or "Nitrate" or "Nitrogen" or "Nutrient"</v>
      </c>
      <c r="X35" t="str">
        <f t="shared" si="9"/>
        <v>"Accumulation" or "Balance " or "Budget" or "Content" or "Cycle "</v>
      </c>
    </row>
    <row r="36" spans="4:24" x14ac:dyDescent="0.25">
      <c r="D36" t="str">
        <f t="shared" si="0"/>
        <v>"Agricultural soil" or "Biochar" or "Carbon-rich soil" or "Cultivated soil" or "Forest floor" or "Forest soil"</v>
      </c>
      <c r="F36" t="str">
        <f t="shared" si="1"/>
        <v>"Greenhouse gas" or "GHG" or "Carbon" or "CO2" or "Methane" or "CH4"</v>
      </c>
      <c r="H36" t="str">
        <f t="shared" si="2"/>
        <v>"Accumulation" or "Balance " or "Budget" or "Capture" or "Content" or "Cycle "</v>
      </c>
      <c r="J36" t="str">
        <f t="shared" si="3"/>
        <v>"Soil biodiversity" or "Soil ecosystem" or "Soil function" or "Soil hydrology" or "Soil microbiome" or "Soil microorganism"</v>
      </c>
      <c r="L36" t="str">
        <f t="shared" si="4"/>
        <v>"Changing climate" or "Climate adapt*" or "Climate change" or "Climate friendly" or "Climate neutral " or "Climate smart"</v>
      </c>
      <c r="N36" t="str">
        <f t="shared" si="5"/>
        <v>"Agricultural soil" or "Biochar" or "Carbon-rich soil" or "Cultivated soil" or "Forest floor" or "Forest soil"</v>
      </c>
      <c r="P36" t="str">
        <f t="shared" si="6"/>
        <v>"Biocide" or "Endocrine Disrupt*" or "Nitrate" or "Nitrogen" or "Nutrient" or "Pesticide"</v>
      </c>
      <c r="R36" t="str">
        <f t="shared" si="7"/>
        <v>"Accumulation" or "Balance " or "Budget" or "Content" or "Cycle " or "Cycling"</v>
      </c>
      <c r="V36" t="str">
        <f t="shared" si="8"/>
        <v>"Biocide" or "Endocrine Disrupt*" or "Nitrate" or "Nitrogen" or "Nutrient" or "Pesticide"</v>
      </c>
      <c r="X36" t="str">
        <f t="shared" si="9"/>
        <v>"Accumulation" or "Balance " or "Budget" or "Content" or "Cycle " or "Cycling"</v>
      </c>
    </row>
    <row r="37" spans="4:24" x14ac:dyDescent="0.25">
      <c r="D37" t="str">
        <f t="shared" si="0"/>
        <v>"Agricultural soil" or "Biochar" or "Carbon-rich soil" or "Cultivated soil" or "Forest floor" or "Forest soil" or "Litter"</v>
      </c>
      <c r="F37" t="str">
        <f t="shared" si="1"/>
        <v>"Greenhouse gas" or "GHG" or "Carbon" or "CO2" or "Methane" or "CH4" or "Laughing gas"</v>
      </c>
      <c r="H37" t="str">
        <f t="shared" si="2"/>
        <v>"Accumulation" or "Balance " or "Budget" or "Capture" or "Content" or "Cycle " or "Cyclus"</v>
      </c>
      <c r="J37" t="str">
        <f t="shared" si="3"/>
        <v>"Soil biodiversity" or "Soil ecosystem" or "Soil function" or "Soil hydrology" or "Soil microbiome" or "Soil microorganism" or "Soil proces"</v>
      </c>
      <c r="L37" t="str">
        <f t="shared" si="4"/>
        <v>"Changing climate" or "Climate adapt*" or "Climate change" or "Climate friendly" or "Climate neutral " or "Climate smart" or "Climate-ready"</v>
      </c>
      <c r="N37" t="str">
        <f t="shared" si="5"/>
        <v>"Agricultural soil" or "Biochar" or "Carbon-rich soil" or "Cultivated soil" or "Forest floor" or "Forest soil" or "Land degradation"</v>
      </c>
      <c r="P37" t="str">
        <f t="shared" si="6"/>
        <v>"Biocide" or "Endocrine Disrupt*" or "Nitrate" or "Nitrogen" or "Nutrient" or "Pesticide" or "Phosphorus"</v>
      </c>
      <c r="R37" t="str">
        <f t="shared" si="7"/>
        <v>"Accumulation" or "Balance " or "Budget" or "Content" or "Cycle " or "Cycling" or "Cyclus"</v>
      </c>
      <c r="V37" t="str">
        <f t="shared" si="8"/>
        <v>"Biocide" or "Endocrine Disrupt*" or "Nitrate" or "Nitrogen" or "Nutrient" or "Pesticide" or "Phosphorus"</v>
      </c>
      <c r="X37" t="str">
        <f t="shared" si="9"/>
        <v>"Accumulation" or "Balance " or "Budget" or "Content" or "Cycle " or "Cycling" or "Cyclus"</v>
      </c>
    </row>
    <row r="38" spans="4:24" x14ac:dyDescent="0.25">
      <c r="D38" t="str">
        <f t="shared" si="0"/>
        <v>"Agricultural soil" or "Biochar" or "Carbon-rich soil" or "Cultivated soil" or "Forest floor" or "Forest soil" or "Litter" or "Mineral soil"</v>
      </c>
      <c r="F38" t="str">
        <f t="shared" si="1"/>
        <v>"Greenhouse gas" or "GHG" or "Carbon" or "CO2" or "Methane" or "CH4" or "Laughing gas" or "N2O"</v>
      </c>
      <c r="H38" t="str">
        <f t="shared" si="2"/>
        <v>"Accumulation" or "Balance " or "Budget" or "Capture" or "Content" or "Cycle " or "Cyclus" or "Density"</v>
      </c>
      <c r="L38" t="str">
        <f t="shared" si="4"/>
        <v>"Changing climate" or "Climate adapt*" or "Climate change" or "Climate friendly" or "Climate neutral " or "Climate smart" or "Climate-ready" or "Climatic adapt*"</v>
      </c>
      <c r="N38" t="str">
        <f t="shared" si="5"/>
        <v>"Agricultural soil" or "Biochar" or "Carbon-rich soil" or "Cultivated soil" or "Forest floor" or "Forest soil" or "Land degradation" or "Litter"</v>
      </c>
      <c r="R38" t="str">
        <f t="shared" si="7"/>
        <v>"Accumulation" or "Balance " or "Budget" or "Content" or "Cycle " or "Cycling" or "Cyclus" or "Dynamics"</v>
      </c>
      <c r="X38" t="str">
        <f t="shared" si="9"/>
        <v>"Accumulation" or "Balance " or "Budget" or "Content" or "Cycle " or "Cycling" or "Cyclus" or "Dynamics"</v>
      </c>
    </row>
    <row r="39" spans="4:24" x14ac:dyDescent="0.25">
      <c r="D39" t="str">
        <f t="shared" si="0"/>
        <v>"Agricultural soil" or "Biochar" or "Carbon-rich soil" or "Cultivated soil" or "Forest floor" or "Forest soil" or "Litter" or "Mineral soil" or "Organic soil"</v>
      </c>
      <c r="H39" t="str">
        <f t="shared" si="2"/>
        <v>"Accumulation" or "Balance " or "Budget" or "Capture" or "Content" or "Cycle " or "Cyclus" or "Density" or "Dynamics"</v>
      </c>
      <c r="L39" t="str">
        <f t="shared" si="4"/>
        <v>"Changing climate" or "Climate adapt*" or "Climate change" or "Climate friendly" or "Climate neutral " or "Climate smart" or "Climate-ready" or "Climatic adapt*" or "Climatic change"</v>
      </c>
      <c r="N39" t="str">
        <f t="shared" si="5"/>
        <v>"Agricultural soil" or "Biochar" or "Carbon-rich soil" or "Cultivated soil" or "Forest floor" or "Forest soil" or "Land degradation" or "Litter" or "Mineral soil"</v>
      </c>
      <c r="R39" t="str">
        <f t="shared" si="7"/>
        <v>"Accumulation" or "Balance " or "Budget" or "Content" or "Cycle " or "Cycling" or "Cyclus" or "Dynamics" or "Fixation"</v>
      </c>
      <c r="X39" t="str">
        <f t="shared" si="9"/>
        <v>"Accumulation" or "Balance " or "Budget" or "Content" or "Cycle " or "Cycling" or "Cyclus" or "Dynamics" or "Fixation"</v>
      </c>
    </row>
    <row r="40" spans="4:24" x14ac:dyDescent="0.25">
      <c r="D40" t="str">
        <f t="shared" si="0"/>
        <v>"Agricultural soil" or "Biochar" or "Carbon-rich soil" or "Cultivated soil" or "Forest floor" or "Forest soil" or "Litter" or "Mineral soil" or "Organic soil" or "Peat soil"</v>
      </c>
      <c r="H40" t="str">
        <f t="shared" si="2"/>
        <v>"Accumulation" or "Balance " or "Budget" or "Capture" or "Content" or "Cycle " or "Cyclus" or "Density" or "Dynamics" or "Emissions"</v>
      </c>
      <c r="L40" t="str">
        <f t="shared" si="4"/>
        <v>"Changing climate" or "Climate adapt*" or "Climate change" or "Climate friendly" or "Climate neutral " or "Climate smart" or "Climate-ready" or "Climatic adapt*" or "Climatic change" or "Eco-friendly"</v>
      </c>
      <c r="N40" t="str">
        <f t="shared" si="5"/>
        <v>"Agricultural soil" or "Biochar" or "Carbon-rich soil" or "Cultivated soil" or "Forest floor" or "Forest soil" or "Land degradation" or "Litter" or "Mineral soil" or "Organic soil"</v>
      </c>
      <c r="R40" t="str">
        <f t="shared" si="7"/>
        <v>"Accumulation" or "Balance " or "Budget" or "Content" or "Cycle " or "Cycling" or "Cyclus" or "Dynamics" or "Fixation" or "Flux"</v>
      </c>
      <c r="X40" t="str">
        <f t="shared" si="9"/>
        <v>"Accumulation" or "Balance " or "Budget" or "Content" or "Cycle " or "Cycling" or "Cyclus" or "Dynamics" or "Fixation" or "Flux"</v>
      </c>
    </row>
    <row r="41" spans="4:24" x14ac:dyDescent="0.25">
      <c r="D41" t="str">
        <f t="shared" si="0"/>
        <v>"Agricultural soil" or "Biochar" or "Carbon-rich soil" or "Cultivated soil" or "Forest floor" or "Forest soil" or "Litter" or "Mineral soil" or "Organic soil" or "Peat soil" or "Peatland"</v>
      </c>
      <c r="H41" t="str">
        <f t="shared" si="2"/>
        <v>"Accumulation" or "Balance " or "Budget" or "Capture" or "Content" or "Cycle " or "Cyclus" or "Density" or "Dynamics" or "Emissions" or "Fingerprint"</v>
      </c>
      <c r="L41" t="str">
        <f t="shared" si="4"/>
        <v>"Changing climate" or "Climate adapt*" or "Climate change" or "Climate friendly" or "Climate neutral " or "Climate smart" or "Climate-ready" or "Climatic adapt*" or "Climatic change" or "Eco-friendly" or "Ecosystem functions"</v>
      </c>
      <c r="N41" t="str">
        <f t="shared" si="5"/>
        <v>"Agricultural soil" or "Biochar" or "Carbon-rich soil" or "Cultivated soil" or "Forest floor" or "Forest soil" or "Land degradation" or "Litter" or "Mineral soil" or "Organic soil" or "Peat soil"</v>
      </c>
      <c r="R41" t="str">
        <f t="shared" si="7"/>
        <v>"Accumulation" or "Balance " or "Budget" or "Content" or "Cycle " or "Cycling" or "Cyclus" or "Dynamics" or "Fixation" or "Flux" or "Leaching"</v>
      </c>
      <c r="X41" t="str">
        <f t="shared" si="9"/>
        <v>"Accumulation" or "Balance " or "Budget" or "Content" or "Cycle " or "Cycling" or "Cyclus" or "Dynamics" or "Fixation" or "Flux" or "Leaching"</v>
      </c>
    </row>
    <row r="42" spans="4:24" x14ac:dyDescent="0.25">
      <c r="D42" t="str">
        <f t="shared" si="0"/>
        <v>"Agricultural soil" or "Biochar" or "Carbon-rich soil" or "Cultivated soil" or "Forest floor" or "Forest soil" or "Litter" or "Mineral soil" or "Organic soil" or "Peat soil" or "Peatland" or "Peatlands "</v>
      </c>
      <c r="H42" t="str">
        <f t="shared" si="2"/>
        <v>"Accumulation" or "Balance " or "Budget" or "Capture" or "Content" or "Cycle " or "Cyclus" or "Density" or "Dynamics" or "Emissions" or "Fingerprint" or "Fixation"</v>
      </c>
      <c r="L42" t="str">
        <f t="shared" si="4"/>
        <v>"Changing climate" or "Climate adapt*" or "Climate change" or "Climate friendly" or "Climate neutral " or "Climate smart" or "Climate-ready" or "Climatic adapt*" or "Climatic change" or "Eco-friendly" or "Ecosystem functions" or "Ecosystem services "</v>
      </c>
      <c r="N42" t="str">
        <f t="shared" si="5"/>
        <v>"Agricultural soil" or "Biochar" or "Carbon-rich soil" or "Cultivated soil" or "Forest floor" or "Forest soil" or "Land degradation" or "Litter" or "Mineral soil" or "Organic soil" or "Peat soil" or "Peatland"</v>
      </c>
      <c r="R42" t="str">
        <f t="shared" si="7"/>
        <v>"Accumulation" or "Balance " or "Budget" or "Content" or "Cycle " or "Cycling" or "Cyclus" or "Dynamics" or "Fixation" or "Flux" or "Leaching" or "Pool"</v>
      </c>
      <c r="X42" t="str">
        <f t="shared" si="9"/>
        <v>"Accumulation" or "Balance " or "Budget" or "Content" or "Cycle " or "Cycling" or "Cyclus" or "Dynamics" or "Fixation" or "Flux" or "Leaching" or "Pool"</v>
      </c>
    </row>
    <row r="43" spans="4:24" x14ac:dyDescent="0.25">
      <c r="D43" t="str">
        <f t="shared" si="0"/>
        <v>"Agricultural soil" or "Biochar" or "Carbon-rich soil" or "Cultivated soil" or "Forest floor" or "Forest soil" or "Litter" or "Mineral soil" or "Organic soil" or "Peat soil" or "Peatland" or "Peatlands " or "Soil carbon"</v>
      </c>
      <c r="H43" t="str">
        <f t="shared" si="2"/>
        <v>"Accumulation" or "Balance " or "Budget" or "Capture" or "Content" or "Cycle " or "Cyclus" or "Density" or "Dynamics" or "Emissions" or "Fingerprint" or "Fixation" or "Flux"</v>
      </c>
      <c r="L43" t="str">
        <f t="shared" si="4"/>
        <v>"Changing climate" or "Climate adapt*" or "Climate change" or "Climate friendly" or "Climate neutral " or "Climate smart" or "Climate-ready" or "Climatic adapt*" or "Climatic change" or "Eco-friendly" or "Ecosystem functions" or "Ecosystem services " or "Environmental "</v>
      </c>
      <c r="N43" t="str">
        <f t="shared" si="5"/>
        <v>"Agricultural soil" or "Biochar" or "Carbon-rich soil" or "Cultivated soil" or "Forest floor" or "Forest soil" or "Land degradation" or "Litter" or "Mineral soil" or "Organic soil" or "Peat soil" or "Peatland" or "Peatlands "</v>
      </c>
      <c r="R43" t="str">
        <f t="shared" si="7"/>
        <v>"Accumulation" or "Balance " or "Budget" or "Content" or "Cycle " or "Cycling" or "Cyclus" or "Dynamics" or "Fixation" or "Flux" or "Leaching" or "Pool" or "Recycling"</v>
      </c>
      <c r="X43" t="str">
        <f t="shared" si="9"/>
        <v>"Accumulation" or "Balance " or "Budget" or "Content" or "Cycle " or "Cycling" or "Cyclus" or "Dynamics" or "Fixation" or "Flux" or "Leaching" or "Pool" or "Recycling"</v>
      </c>
    </row>
    <row r="44" spans="4:24" x14ac:dyDescent="0.25">
      <c r="D44" t="str">
        <f t="shared" si="0"/>
        <v>"Agricultural soil" or "Biochar" or "Carbon-rich soil" or "Cultivated soil" or "Forest floor" or "Forest soil" or "Litter" or "Mineral soil" or "Organic soil" or "Peat soil" or "Peatland" or "Peatlands " or "Soil carbon" or "Soil organic carbon"</v>
      </c>
      <c r="H44" t="str">
        <f t="shared" si="2"/>
        <v>"Accumulation" or "Balance " or "Budget" or "Capture" or "Content" or "Cycle " or "Cyclus" or "Density" or "Dynamics" or "Emissions" or "Fingerprint" or "Fixation" or "Flux" or "Footprint"</v>
      </c>
      <c r="L44" t="str">
        <f t="shared" si="4"/>
        <v>"Changing climate" or "Climate adapt*" or "Climate change" or "Climate friendly" or "Climate neutral " or "Climate smart" or "Climate-ready" or "Climatic adapt*" or "Climatic change" or "Eco-friendly" or "Ecosystem functions" or "Ecosystem services " or "Environmental " or "Environmentally friendly"</v>
      </c>
      <c r="N44" t="str">
        <f t="shared" si="5"/>
        <v>"Agricultural soil" or "Biochar" or "Carbon-rich soil" or "Cultivated soil" or "Forest floor" or "Forest soil" or "Land degradation" or "Litter" or "Mineral soil" or "Organic soil" or "Peat soil" or "Peatland" or "Peatlands " or "Soil carbon"</v>
      </c>
      <c r="R44" t="str">
        <f t="shared" si="7"/>
        <v>"Accumulation" or "Balance " or "Budget" or "Content" or "Cycle " or "Cycling" or "Cyclus" or "Dynamics" or "Fixation" or "Flux" or "Leaching" or "Pool" or "Recycling" or "Reduction "</v>
      </c>
      <c r="X44" t="str">
        <f t="shared" si="9"/>
        <v>"Accumulation" or "Balance " or "Budget" or "Content" or "Cycle " or "Cycling" or "Cyclus" or "Dynamics" or "Fixation" or "Flux" or "Leaching" or "Pool" or "Recycling" or "Reduction "</v>
      </c>
    </row>
    <row r="45" spans="4:24" x14ac:dyDescent="0.25">
      <c r="D45" t="str">
        <f t="shared" si="0"/>
        <v>"Agricultural soil" or "Biochar" or "Carbon-rich soil" or "Cultivated soil" or "Forest floor" or "Forest soil" or "Litter" or "Mineral soil" or "Organic soil" or "Peat soil" or "Peatland" or "Peatlands " or "Soil carbon" or "Soil organic carbon" or "Top soil"</v>
      </c>
      <c r="H45" t="str">
        <f t="shared" si="2"/>
        <v>"Accumulation" or "Balance " or "Budget" or "Capture" or "Content" or "Cycle " or "Cyclus" or "Density" or "Dynamics" or "Emissions" or "Fingerprint" or "Fixation" or "Flux" or "Footprint" or "Pool"</v>
      </c>
      <c r="L45" t="str">
        <f t="shared" si="4"/>
        <v>"Changing climate" or "Climate adapt*" or "Climate change" or "Climate friendly" or "Climate neutral " or "Climate smart" or "Climate-ready" or "Climatic adapt*" or "Climatic change" or "Eco-friendly" or "Ecosystem functions" or "Ecosystem services " or "Environmental " or "Environmentally friendly" or "Renewable resource"</v>
      </c>
      <c r="N45" t="str">
        <f t="shared" si="5"/>
        <v>"Agricultural soil" or "Biochar" or "Carbon-rich soil" or "Cultivated soil" or "Forest floor" or "Forest soil" or "Land degradation" or "Litter" or "Mineral soil" or "Organic soil" or "Peat soil" or "Peatland" or "Peatlands " or "Soil carbon" or "Soil degradation"</v>
      </c>
      <c r="R45" t="str">
        <f t="shared" si="7"/>
        <v>"Accumulation" or "Balance " or "Budget" or "Content" or "Cycle " or "Cycling" or "Cyclus" or "Dynamics" or "Fixation" or "Flux" or "Leaching" or "Pool" or "Recycling" or "Reduction " or "Remediation "</v>
      </c>
      <c r="X45" t="str">
        <f t="shared" si="9"/>
        <v>"Accumulation" or "Balance " or "Budget" or "Content" or "Cycle " or "Cycling" or "Cyclus" or "Dynamics" or "Fixation" or "Flux" or "Leaching" or "Pool" or "Recycling" or "Reduction " or "Remediation "</v>
      </c>
    </row>
    <row r="46" spans="4:24" x14ac:dyDescent="0.25">
      <c r="D46" t="str">
        <f t="shared" si="0"/>
        <v>"Agricultural soil" or "Biochar" or "Carbon-rich soil" or "Cultivated soil" or "Forest floor" or "Forest soil" or "Litter" or "Mineral soil" or "Organic soil" or "Peat soil" or "Peatland" or "Peatlands " or "Soil carbon" or "Soil organic carbon" or "Top soil" or "Wet soil"</v>
      </c>
      <c r="H46" t="str">
        <f t="shared" si="2"/>
        <v>"Accumulation" or "Balance " or "Budget" or "Capture" or "Content" or "Cycle " or "Cyclus" or "Density" or "Dynamics" or "Emissions" or "Fingerprint" or "Fixation" or "Flux" or "Footprint" or "Pool" or "Recycling"</v>
      </c>
      <c r="L46" t="str">
        <f t="shared" si="4"/>
        <v>"Changing climate" or "Climate adapt*" or "Climate change" or "Climate friendly" or "Climate neutral " or "Climate smart" or "Climate-ready" or "Climatic adapt*" or "Climatic change" or "Eco-friendly" or "Ecosystem functions" or "Ecosystem services " or "Environmental " or "Environmentally friendly" or "Renewable resource" or "Sustainability"</v>
      </c>
      <c r="N46" t="str">
        <f t="shared" si="5"/>
        <v>"Agricultural soil" or "Biochar" or "Carbon-rich soil" or "Cultivated soil" or "Forest floor" or "Forest soil" or "Land degradation" or "Litter" or "Mineral soil" or "Organic soil" or "Peat soil" or "Peatland" or "Peatlands " or "Soil carbon" or "Soil degradation" or "Soil erosion"</v>
      </c>
      <c r="R46" t="str">
        <f t="shared" si="7"/>
        <v>"Accumulation" or "Balance " or "Budget" or "Content" or "Cycle " or "Cycling" or "Cyclus" or "Dynamics" or "Fixation" or "Flux" or "Leaching" or "Pool" or "Recycling" or "Reduction " or "Remediation " or "Retention"</v>
      </c>
      <c r="X46" t="str">
        <f t="shared" si="9"/>
        <v>"Accumulation" or "Balance " or "Budget" or "Content" or "Cycle " or "Cycling" or "Cyclus" or "Dynamics" or "Fixation" or "Flux" or "Leaching" or "Pool" or "Recycling" or "Reduction " or "Remediation " or "Retention"</v>
      </c>
    </row>
    <row r="47" spans="4:24" x14ac:dyDescent="0.25">
      <c r="H47" t="str">
        <f t="shared" si="2"/>
        <v>"Accumulation" or "Balance " or "Budget" or "Capture" or "Content" or "Cycle " or "Cyclus" or "Density" or "Dynamics" or "Emissions" or "Fingerprint" or "Fixation" or "Flux" or "Footprint" or "Pool" or "Recycling" or "Reduction "</v>
      </c>
      <c r="L47" t="str">
        <f t="shared" si="4"/>
        <v>"Changing climate" or "Climate adapt*" or "Climate change" or "Climate friendly" or "Climate neutral " or "Climate smart" or "Climate-ready" or "Climatic adapt*" or "Climatic change" or "Eco-friendly" or "Ecosystem functions" or "Ecosystem services " or "Environmental " or "Environmentally friendly" or "Renewable resource" or "Sustainability" or "Sustainable"</v>
      </c>
      <c r="N47" t="str">
        <f t="shared" si="5"/>
        <v>"Agricultural soil" or "Biochar" or "Carbon-rich soil" or "Cultivated soil" or "Forest floor" or "Forest soil" or "Land degradation" or "Litter" or "Mineral soil" or "Organic soil" or "Peat soil" or "Peatland" or "Peatlands " or "Soil carbon" or "Soil degradation" or "Soil erosion" or "Soil organic carbon"</v>
      </c>
      <c r="R47" t="str">
        <f t="shared" si="7"/>
        <v>"Accumulation" or "Balance " or "Budget" or "Content" or "Cycle " or "Cycling" or "Cyclus" or "Dynamics" or "Fixation" or "Flux" or "Leaching" or "Pool" or "Recycling" or "Reduction " or "Remediation " or "Retention" or "Stock "</v>
      </c>
      <c r="X47" t="str">
        <f t="shared" si="9"/>
        <v>"Accumulation" or "Balance " or "Budget" or "Content" or "Cycle " or "Cycling" or "Cyclus" or "Dynamics" or "Fixation" or "Flux" or "Leaching" or "Pool" or "Recycling" or "Reduction " or "Remediation " or "Retention" or "Stock "</v>
      </c>
    </row>
    <row r="48" spans="4:24" x14ac:dyDescent="0.25">
      <c r="H48" t="str">
        <f t="shared" si="2"/>
        <v>"Accumulation" or "Balance " or "Budget" or "Capture" or "Content" or "Cycle " or "Cyclus" or "Density" or "Dynamics" or "Emissions" or "Fingerprint" or "Fixation" or "Flux" or "Footprint" or "Pool" or "Recycling" or "Reduction " or "Sequestration "</v>
      </c>
      <c r="N48" t="str">
        <f t="shared" si="5"/>
        <v>"Agricultural soil" or "Biochar" or "Carbon-rich soil" or "Cultivated soil" or "Forest floor" or "Forest soil" or "Land degradation" or "Litter" or "Mineral soil" or "Organic soil" or "Peat soil" or "Peatland" or "Peatlands " or "Soil carbon" or "Soil degradation" or "Soil erosion" or "Soil organic carbon" or "Top soil"</v>
      </c>
      <c r="R48" t="str">
        <f t="shared" si="7"/>
        <v>"Accumulation" or "Balance " or "Budget" or "Content" or "Cycle " or "Cycling" or "Cyclus" or "Dynamics" or "Fixation" or "Flux" or "Leaching" or "Pool" or "Recycling" or "Reduction " or "Remediation " or "Retention" or "Stock " or "Storage"</v>
      </c>
      <c r="X48" t="str">
        <f t="shared" si="9"/>
        <v>"Accumulation" or "Balance " or "Budget" or "Content" or "Cycle " or "Cycling" or "Cyclus" or "Dynamics" or "Fixation" or "Flux" or "Leaching" or "Pool" or "Recycling" or "Reduction " or "Remediation " or "Retention" or "Stock " or "Storage"</v>
      </c>
    </row>
    <row r="49" spans="1:24" x14ac:dyDescent="0.25">
      <c r="H49" t="str">
        <f t="shared" si="2"/>
        <v>"Accumulation" or "Balance " or "Budget" or "Capture" or "Content" or "Cycle " or "Cyclus" or "Density" or "Dynamics" or "Emissions" or "Fingerprint" or "Fixation" or "Flux" or "Footprint" or "Pool" or "Recycling" or "Reduction " or "Sequestration " or "Sink"</v>
      </c>
      <c r="N49" t="str">
        <f t="shared" si="5"/>
        <v>"Agricultural soil" or "Biochar" or "Carbon-rich soil" or "Cultivated soil" or "Forest floor" or "Forest soil" or "Land degradation" or "Litter" or "Mineral soil" or "Organic soil" or "Peat soil" or "Peatland" or "Peatlands " or "Soil carbon" or "Soil degradation" or "Soil erosion" or "Soil organic carbon" or "Top soil" or "Wet soil"</v>
      </c>
      <c r="R49" t="str">
        <f t="shared" si="7"/>
        <v>"Accumulation" or "Balance " or "Budget" or "Content" or "Cycle " or "Cycling" or "Cyclus" or "Dynamics" or "Fixation" or "Flux" or "Leaching" or "Pool" or "Recycling" or "Reduction " or "Remediation " or "Retention" or "Stock " or "Storage" or "Uptake"</v>
      </c>
      <c r="X49" t="str">
        <f t="shared" si="9"/>
        <v>"Accumulation" or "Balance " or "Budget" or "Content" or "Cycle " or "Cycling" or "Cyclus" or "Dynamics" or "Fixation" or "Flux" or "Leaching" or "Pool" or "Recycling" or "Reduction " or "Remediation " or "Retention" or "Stock " or "Storage" or "Uptake"</v>
      </c>
    </row>
    <row r="50" spans="1:24" x14ac:dyDescent="0.25">
      <c r="H50" t="str">
        <f t="shared" si="2"/>
        <v>"Accumulation" or "Balance " or "Budget" or "Capture" or "Content" or "Cycle " or "Cyclus" or "Density" or "Dynamics" or "Emissions" or "Fingerprint" or "Fixation" or "Flux" or "Footprint" or "Pool" or "Recycling" or "Reduction " or "Sequestration " or "Sink" or "Stock "</v>
      </c>
    </row>
    <row r="51" spans="1:24" x14ac:dyDescent="0.25">
      <c r="H51" t="str">
        <f t="shared" si="2"/>
        <v>"Accumulation" or "Balance " or "Budget" or "Capture" or "Content" or "Cycle " or "Cyclus" or "Density" or "Dynamics" or "Emissions" or "Fingerprint" or "Fixation" or "Flux" or "Footprint" or "Pool" or "Recycling" or "Reduction " or "Sequestration " or "Sink" or "Stock " or "Storage"</v>
      </c>
    </row>
    <row r="52" spans="1:24" x14ac:dyDescent="0.25">
      <c r="H52" t="str">
        <f t="shared" si="2"/>
        <v>"Accumulation" or "Balance " or "Budget" or "Capture" or "Content" or "Cycle " or "Cyclus" or "Density" or "Dynamics" or "Emissions" or "Fingerprint" or "Fixation" or "Flux" or "Footprint" or "Pool" or "Recycling" or "Reduction " or "Sequestration " or "Sink" or "Stock " or "Storage" or "Uptake"</v>
      </c>
    </row>
    <row r="53" spans="1:24" x14ac:dyDescent="0.25">
      <c r="A53" s="2" t="s">
        <v>385</v>
      </c>
      <c r="D53" s="21"/>
      <c r="E53" s="121"/>
      <c r="F53" s="21"/>
      <c r="G53" s="121"/>
      <c r="H53" s="21"/>
      <c r="I53" s="21"/>
      <c r="J53" s="20"/>
      <c r="K53" s="123"/>
      <c r="L53" s="3"/>
      <c r="M53" s="3"/>
      <c r="N53" s="3"/>
      <c r="O53" s="123"/>
      <c r="P53" s="3"/>
    </row>
    <row r="54" spans="1:24" x14ac:dyDescent="0.25">
      <c r="B54" t="s">
        <v>366</v>
      </c>
      <c r="D54" t="str">
        <f t="shared" ref="D54:D60" ca="1" si="10">B54&amp;IFERROR(INDIRECT(A54,1),"")&amp;C54</f>
        <v>TITLE-ABS-KEY(</v>
      </c>
      <c r="E54" s="123"/>
      <c r="F54" s="3"/>
      <c r="G54" s="123"/>
      <c r="H54" s="3"/>
      <c r="I54" s="41"/>
      <c r="J54" s="41"/>
      <c r="K54" s="123"/>
      <c r="L54" s="3"/>
      <c r="M54" s="3"/>
      <c r="N54" s="3"/>
      <c r="O54" s="123"/>
      <c r="P54" s="3"/>
    </row>
    <row r="55" spans="1:24" x14ac:dyDescent="0.25">
      <c r="A55" t="s">
        <v>406</v>
      </c>
      <c r="B55" t="s">
        <v>367</v>
      </c>
      <c r="C55" t="s">
        <v>378</v>
      </c>
      <c r="D55" t="str">
        <f t="shared" ca="1" si="10"/>
        <v>("Agricultural soil" or "Biochar" or "Carbon-rich soil" or "Cultivated soil" or "Forest floor" or "Forest soil" or "Litter" or "Mineral soil" or "Organic soil" or "Peat soil" or "Peatland" or "Peatlands " or "Soil carbon" or "Soil organic carbon" or "Top soil" or "Wet soil") AND</v>
      </c>
      <c r="E55" s="123"/>
      <c r="F55" s="3"/>
      <c r="G55" s="123"/>
      <c r="H55" s="3"/>
      <c r="I55" s="41"/>
      <c r="J55" s="21"/>
      <c r="K55" s="123"/>
      <c r="L55" s="3"/>
      <c r="M55" s="3"/>
      <c r="N55" s="3"/>
      <c r="O55" s="123"/>
      <c r="P55" s="3"/>
    </row>
    <row r="56" spans="1:24" x14ac:dyDescent="0.25">
      <c r="A56" t="s">
        <v>407</v>
      </c>
      <c r="B56" t="s">
        <v>373</v>
      </c>
      <c r="C56" t="s">
        <v>379</v>
      </c>
      <c r="D56" t="str">
        <f t="shared" ca="1" si="10"/>
        <v>(("Greenhouse gas" or "GHG" or "Carbon" or "CO2" or "Methane" or "CH4" or "Laughing gas" or "N2O") PRE/3</v>
      </c>
      <c r="E56" s="123"/>
      <c r="F56" s="3"/>
      <c r="G56" s="123"/>
      <c r="H56" s="3"/>
      <c r="I56" s="21"/>
      <c r="J56" s="3"/>
      <c r="K56" s="123"/>
      <c r="L56" s="3"/>
      <c r="M56" s="3"/>
      <c r="N56" s="3"/>
      <c r="O56" s="123"/>
      <c r="P56" s="3"/>
    </row>
    <row r="57" spans="1:24" x14ac:dyDescent="0.25">
      <c r="A57" t="s">
        <v>408</v>
      </c>
      <c r="B57" t="s">
        <v>367</v>
      </c>
      <c r="C57" t="s">
        <v>388</v>
      </c>
      <c r="D57" t="str">
        <f t="shared" ca="1" si="10"/>
        <v>("Accumulation" or "Balance " or "Budget" or "Capture" or "Content" or "Cycle " or "Cyclus" or "Density" or "Dynamics" or "Emissions" or "Fingerprint" or "Fixation" or "Flux" or "Footprint" or "Pool" or "Recycling" or "Reduction " or "Sequestration " or "Sink" or "Stock " or "Storage" or "Uptake"))) OR</v>
      </c>
      <c r="E57" s="123"/>
      <c r="F57" s="3"/>
      <c r="G57" s="123"/>
      <c r="H57" s="3"/>
      <c r="I57" s="3"/>
      <c r="J57" s="3"/>
      <c r="K57" s="123"/>
      <c r="L57" s="3"/>
      <c r="M57" s="3"/>
      <c r="N57" s="3"/>
      <c r="O57" s="123"/>
      <c r="P57" s="3"/>
    </row>
    <row r="58" spans="1:24" x14ac:dyDescent="0.25">
      <c r="B58" t="s">
        <v>366</v>
      </c>
      <c r="D58" t="str">
        <f t="shared" ca="1" si="10"/>
        <v>TITLE-ABS-KEY(</v>
      </c>
      <c r="E58" s="123"/>
      <c r="F58" s="3"/>
      <c r="G58" s="123"/>
      <c r="H58" s="3"/>
      <c r="I58" s="3"/>
      <c r="J58" s="3"/>
      <c r="K58" s="123"/>
      <c r="L58" s="3"/>
      <c r="M58" s="3"/>
      <c r="N58" s="3"/>
      <c r="O58" s="123"/>
      <c r="P58" s="3"/>
    </row>
    <row r="59" spans="1:24" x14ac:dyDescent="0.25">
      <c r="A59" t="s">
        <v>410</v>
      </c>
      <c r="B59" t="s">
        <v>367</v>
      </c>
      <c r="C59" t="s">
        <v>399</v>
      </c>
      <c r="D59" t="str">
        <f t="shared" ca="1" si="10"/>
        <v>("Soil biodiversity" or "Soil ecosystem" or "Soil function" or "Soil hydrology" or "Soil microbiome" or "Soil microorganism" or "Soil proces") W/15</v>
      </c>
      <c r="I59" s="3"/>
    </row>
    <row r="60" spans="1:24" x14ac:dyDescent="0.25">
      <c r="A60" t="s">
        <v>409</v>
      </c>
      <c r="B60" t="s">
        <v>367</v>
      </c>
      <c r="C60" t="s">
        <v>368</v>
      </c>
      <c r="D60" t="str">
        <f t="shared" ca="1" si="10"/>
        <v>("Changing climate" or "Climate adapt*" or "Climate change" or "Climate friendly" or "Climate neutral " or "Climate smart" or "Climate-ready" or "Climatic adapt*" or "Climatic change" or "Eco-friendly" or "Ecosystem functions" or "Ecosystem services " or "Environmental " or "Environmentally friendly" or "Renewable resource" or "Sustainability" or "Sustainable")) OR</v>
      </c>
      <c r="I60" s="3"/>
    </row>
    <row r="61" spans="1:24" x14ac:dyDescent="0.25">
      <c r="B61" t="s">
        <v>366</v>
      </c>
      <c r="D61" t="str">
        <f t="shared" ref="D61:D69" ca="1" si="11">B61&amp;IFERROR(INDIRECT(A61,1),"")&amp;C61</f>
        <v>TITLE-ABS-KEY(</v>
      </c>
      <c r="K61" s="96"/>
    </row>
    <row r="62" spans="1:24" x14ac:dyDescent="0.25">
      <c r="A62" t="s">
        <v>411</v>
      </c>
      <c r="B62" t="s">
        <v>367</v>
      </c>
      <c r="C62" t="s">
        <v>378</v>
      </c>
      <c r="D62" t="str">
        <f t="shared" ca="1" si="11"/>
        <v>("Agricultural soil" or "Biochar" or "Carbon-rich soil" or "Cultivated soil" or "Forest floor" or "Forest soil" or "Land degradation" or "Litter" or "Mineral soil" or "Organic soil" or "Peat soil" or "Peatland" or "Peatlands " or "Soil carbon" or "Soil degradation" or "Soil erosion" or "Soil organic carbon" or "Top soil" or "Wet soil") AND</v>
      </c>
      <c r="K62" s="96"/>
    </row>
    <row r="63" spans="1:24" x14ac:dyDescent="0.25">
      <c r="A63" t="s">
        <v>412</v>
      </c>
      <c r="B63" t="s">
        <v>373</v>
      </c>
      <c r="C63" t="s">
        <v>405</v>
      </c>
      <c r="D63" t="str">
        <f t="shared" ca="1" si="11"/>
        <v>(("Biocide" or "Endocrine Disrupt*" or "Nitrate" or "Nitrogen" or "Nutrient" or "Pesticide" or "Phosphorus") W/3</v>
      </c>
      <c r="K63" s="96"/>
    </row>
    <row r="64" spans="1:24" x14ac:dyDescent="0.25">
      <c r="A64" t="s">
        <v>413</v>
      </c>
      <c r="B64" t="s">
        <v>367</v>
      </c>
      <c r="C64" t="s">
        <v>388</v>
      </c>
      <c r="D64" t="str">
        <f t="shared" ca="1" si="11"/>
        <v>("Accumulation" or "Balance " or "Budget" or "Content" or "Cycle " or "Cycling" or "Cyclus" or "Dynamics" or "Fixation" or "Flux" or "Leaching" or "Pool" or "Recycling" or "Reduction " or "Remediation " or "Retention" or "Stock " or "Storage" or "Uptake"))) OR</v>
      </c>
      <c r="K64" s="121"/>
      <c r="L64" s="3"/>
    </row>
    <row r="65" spans="1:12" x14ac:dyDescent="0.25">
      <c r="B65" t="s">
        <v>366</v>
      </c>
      <c r="D65" t="str">
        <f t="shared" ca="1" si="11"/>
        <v>TITLE-ABS-KEY(</v>
      </c>
      <c r="K65" s="121"/>
      <c r="L65" s="3"/>
    </row>
    <row r="66" spans="1:12" x14ac:dyDescent="0.25">
      <c r="A66" t="s">
        <v>414</v>
      </c>
      <c r="B66" t="s">
        <v>367</v>
      </c>
      <c r="C66" t="s">
        <v>378</v>
      </c>
      <c r="D66" t="str">
        <f t="shared" ca="1" si="11"/>
        <v>("LULUCF" or "Land use" or "Land management") AND</v>
      </c>
      <c r="K66" s="121"/>
      <c r="L66" s="3"/>
    </row>
    <row r="67" spans="1:12" x14ac:dyDescent="0.25">
      <c r="A67" t="s">
        <v>416</v>
      </c>
      <c r="B67" t="s">
        <v>373</v>
      </c>
      <c r="C67" t="s">
        <v>405</v>
      </c>
      <c r="D67" t="str">
        <f t="shared" ca="1" si="11"/>
        <v>(("Biocide" or "Endocrine Disrupt*" or "Nitrate" or "Nitrogen" or "Nutrient" or "Pesticide" or "Phosphorus") W/3</v>
      </c>
      <c r="K67" s="121"/>
      <c r="L67" s="3"/>
    </row>
    <row r="68" spans="1:12" x14ac:dyDescent="0.25">
      <c r="A68" t="s">
        <v>417</v>
      </c>
      <c r="B68" t="s">
        <v>367</v>
      </c>
      <c r="C68" t="s">
        <v>418</v>
      </c>
      <c r="D68" t="str">
        <f t="shared" ca="1" si="11"/>
        <v>("Accumulation" or "Balance " or "Budget" or "Content" or "Cycle " or "Cycling" or "Cyclus" or "Dynamics" or "Fixation" or "Flux" or "Leaching" or "Pool" or "Recycling" or "Reduction " or "Remediation " or "Retention" or "Stock " or "Storage" or "Uptake")) AND</v>
      </c>
      <c r="K68" s="121"/>
      <c r="L68" s="3"/>
    </row>
    <row r="69" spans="1:12" x14ac:dyDescent="0.25">
      <c r="A69" t="s">
        <v>415</v>
      </c>
      <c r="B69" t="s">
        <v>367</v>
      </c>
      <c r="C69" t="s">
        <v>368</v>
      </c>
      <c r="D69" t="str">
        <f t="shared" ca="1" si="11"/>
        <v>("Soil")) OR</v>
      </c>
      <c r="K69" s="121"/>
      <c r="L69" s="3"/>
    </row>
    <row r="70" spans="1:12" x14ac:dyDescent="0.25">
      <c r="K70" s="121"/>
      <c r="L70" s="3"/>
    </row>
    <row r="71" spans="1:12" x14ac:dyDescent="0.25">
      <c r="A71" s="2" t="s">
        <v>435</v>
      </c>
      <c r="B71" s="20"/>
      <c r="K71" s="96"/>
    </row>
    <row r="72" spans="1:12" x14ac:dyDescent="0.25">
      <c r="B72" t="s">
        <v>444</v>
      </c>
      <c r="D72" t="str">
        <f t="shared" ref="D72:D74" ca="1" si="12">B72&amp;IFERROR(INDIRECT(A72,1),"")&amp;C72</f>
        <v>((TITLE-ABS</v>
      </c>
      <c r="K72" s="96"/>
    </row>
    <row r="73" spans="1:12" x14ac:dyDescent="0.25">
      <c r="A73" t="s">
        <v>406</v>
      </c>
      <c r="B73" t="s">
        <v>367</v>
      </c>
      <c r="C73" t="s">
        <v>386</v>
      </c>
      <c r="D73" t="str">
        <f t="shared" ca="1" si="12"/>
        <v>("Agricultural soil" or "Biochar" or "Carbon-rich soil" or "Cultivated soil" or "Forest floor" or "Forest soil" or "Litter" or "Mineral soil" or "Organic soil" or "Peat soil" or "Peatland" or "Peatlands " or "Soil carbon" or "Soil organic carbon" or "Top soil" or "Wet soil") OR</v>
      </c>
      <c r="K73" s="96"/>
    </row>
    <row r="74" spans="1:12" x14ac:dyDescent="0.25">
      <c r="A74" t="s">
        <v>406</v>
      </c>
      <c r="B74" s="50" t="s">
        <v>439</v>
      </c>
      <c r="C74" s="50" t="s">
        <v>418</v>
      </c>
      <c r="D74" t="str">
        <f t="shared" ca="1" si="12"/>
        <v>AUTHKEY("Agricultural soil" or "Biochar" or "Carbon-rich soil" or "Cultivated soil" or "Forest floor" or "Forest soil" or "Litter" or "Mineral soil" or "Organic soil" or "Peat soil" or "Peatland" or "Peatlands " or "Soil carbon" or "Soil organic carbon" or "Top soil" or "Wet soil")) AND</v>
      </c>
      <c r="K74" s="96"/>
    </row>
    <row r="75" spans="1:12" x14ac:dyDescent="0.25">
      <c r="A75" t="s">
        <v>407</v>
      </c>
      <c r="B75" t="s">
        <v>445</v>
      </c>
      <c r="C75" t="s">
        <v>379</v>
      </c>
      <c r="D75" t="str">
        <f ca="1">B75&amp;IFERROR(INDIRECT(A75,1),"")&amp;C75</f>
        <v>(TITLE-ABS(("Greenhouse gas" or "GHG" or "Carbon" or "CO2" or "Methane" or "CH4" or "Laughing gas" or "N2O") PRE/3</v>
      </c>
      <c r="K75" s="96"/>
    </row>
    <row r="76" spans="1:12" x14ac:dyDescent="0.25">
      <c r="A76" t="s">
        <v>408</v>
      </c>
      <c r="B76" t="s">
        <v>367</v>
      </c>
      <c r="C76" t="s">
        <v>368</v>
      </c>
      <c r="D76" t="str">
        <f t="shared" ref="D76:D78" ca="1" si="13">B76&amp;IFERROR(INDIRECT(A76,1),"")&amp;C76</f>
        <v>("Accumulation" or "Balance " or "Budget" or "Capture" or "Content" or "Cycle " or "Cyclus" or "Density" or "Dynamics" or "Emissions" or "Fingerprint" or "Fixation" or "Flux" or "Footprint" or "Pool" or "Recycling" or "Reduction " or "Sequestration " or "Sink" or "Stock " or "Storage" or "Uptake")) OR</v>
      </c>
      <c r="K76" s="96"/>
    </row>
    <row r="77" spans="1:12" x14ac:dyDescent="0.25">
      <c r="A77" t="s">
        <v>407</v>
      </c>
      <c r="B77" t="s">
        <v>441</v>
      </c>
      <c r="C77" t="s">
        <v>379</v>
      </c>
      <c r="D77" t="str">
        <f t="shared" ca="1" si="13"/>
        <v>AUTHKEY(("Greenhouse gas" or "GHG" or "Carbon" or "CO2" or "Methane" or "CH4" or "Laughing gas" or "N2O") PRE/3</v>
      </c>
      <c r="K77" s="96"/>
    </row>
    <row r="78" spans="1:12" x14ac:dyDescent="0.25">
      <c r="A78" t="s">
        <v>408</v>
      </c>
      <c r="B78" t="s">
        <v>367</v>
      </c>
      <c r="C78" t="s">
        <v>448</v>
      </c>
      <c r="D78" t="str">
        <f t="shared" ca="1" si="13"/>
        <v>("Accumulation" or "Balance " or "Budget" or "Capture" or "Content" or "Cycle " or "Cyclus" or "Density" or "Dynamics" or "Emissions" or "Fingerprint" or "Fixation" or "Flux" or "Footprint" or "Pool" or "Recycling" or "Reduction " or "Sequestration " or "Sink" or "Stock " or "Storage" or "Uptake")))) OR</v>
      </c>
      <c r="K78" s="96"/>
    </row>
    <row r="79" spans="1:12" x14ac:dyDescent="0.25">
      <c r="B79" t="s">
        <v>438</v>
      </c>
      <c r="D79" t="str">
        <f ca="1">B79&amp;IFERROR(INDIRECT(A79,1),"")&amp;C79</f>
        <v>TITLE-ABS(</v>
      </c>
      <c r="K79" s="96"/>
    </row>
    <row r="80" spans="1:12" x14ac:dyDescent="0.25">
      <c r="A80" t="s">
        <v>410</v>
      </c>
      <c r="B80" t="s">
        <v>367</v>
      </c>
      <c r="C80" t="s">
        <v>399</v>
      </c>
      <c r="D80" t="str">
        <f t="shared" ref="D80:D81" ca="1" si="14">B80&amp;IFERROR(INDIRECT(A80,1),"")&amp;C80</f>
        <v>("Soil biodiversity" or "Soil ecosystem" or "Soil function" or "Soil hydrology" or "Soil microbiome" or "Soil microorganism" or "Soil proces") W/15</v>
      </c>
      <c r="K80" s="96"/>
    </row>
    <row r="81" spans="1:11" x14ac:dyDescent="0.25">
      <c r="A81" t="s">
        <v>409</v>
      </c>
      <c r="B81" t="s">
        <v>367</v>
      </c>
      <c r="C81" t="s">
        <v>368</v>
      </c>
      <c r="D81" t="str">
        <f t="shared" ca="1" si="14"/>
        <v>("Changing climate" or "Climate adapt*" or "Climate change" or "Climate friendly" or "Climate neutral " or "Climate smart" or "Climate-ready" or "Climatic adapt*" or "Climatic change" or "Eco-friendly" or "Ecosystem functions" or "Ecosystem services " or "Environmental " or "Environmentally friendly" or "Renewable resource" or "Sustainability" or "Sustainable")) OR</v>
      </c>
      <c r="K81" s="96"/>
    </row>
    <row r="82" spans="1:11" x14ac:dyDescent="0.25">
      <c r="B82" t="s">
        <v>439</v>
      </c>
      <c r="D82" t="str">
        <f ca="1">B82&amp;IFERROR(INDIRECT(A82,1),"")&amp;C82</f>
        <v>AUTHKEY(</v>
      </c>
      <c r="K82" s="96"/>
    </row>
    <row r="83" spans="1:11" x14ac:dyDescent="0.25">
      <c r="A83" t="s">
        <v>410</v>
      </c>
      <c r="B83" t="s">
        <v>367</v>
      </c>
      <c r="C83" t="s">
        <v>399</v>
      </c>
      <c r="D83" t="str">
        <f t="shared" ref="D83:D87" ca="1" si="15">B83&amp;IFERROR(INDIRECT(A83,1),"")&amp;C83</f>
        <v>("Soil biodiversity" or "Soil ecosystem" or "Soil function" or "Soil hydrology" or "Soil microbiome" or "Soil microorganism" or "Soil proces") W/15</v>
      </c>
      <c r="K83" s="96"/>
    </row>
    <row r="84" spans="1:11" x14ac:dyDescent="0.25">
      <c r="A84" t="s">
        <v>409</v>
      </c>
      <c r="B84" t="s">
        <v>367</v>
      </c>
      <c r="C84" t="s">
        <v>368</v>
      </c>
      <c r="D84" t="str">
        <f t="shared" ca="1" si="15"/>
        <v>("Changing climate" or "Climate adapt*" or "Climate change" or "Climate friendly" or "Climate neutral " or "Climate smart" or "Climate-ready" or "Climatic adapt*" or "Climatic change" or "Eco-friendly" or "Ecosystem functions" or "Ecosystem services " or "Environmental " or "Environmentally friendly" or "Renewable resource" or "Sustainability" or "Sustainable")) OR</v>
      </c>
      <c r="K84" s="96"/>
    </row>
    <row r="85" spans="1:11" x14ac:dyDescent="0.25">
      <c r="B85" t="s">
        <v>444</v>
      </c>
      <c r="D85" t="str">
        <f t="shared" ca="1" si="15"/>
        <v>((TITLE-ABS</v>
      </c>
      <c r="K85" s="96"/>
    </row>
    <row r="86" spans="1:11" x14ac:dyDescent="0.25">
      <c r="A86" t="s">
        <v>411</v>
      </c>
      <c r="B86" t="s">
        <v>367</v>
      </c>
      <c r="C86" t="s">
        <v>386</v>
      </c>
      <c r="D86" t="str">
        <f t="shared" ca="1" si="15"/>
        <v>("Agricultural soil" or "Biochar" or "Carbon-rich soil" or "Cultivated soil" or "Forest floor" or "Forest soil" or "Land degradation" or "Litter" or "Mineral soil" or "Organic soil" or "Peat soil" or "Peatland" or "Peatlands " or "Soil carbon" or "Soil degradation" or "Soil erosion" or "Soil organic carbon" or "Top soil" or "Wet soil") OR</v>
      </c>
      <c r="K86" s="96"/>
    </row>
    <row r="87" spans="1:11" x14ac:dyDescent="0.25">
      <c r="A87" t="s">
        <v>411</v>
      </c>
      <c r="B87" s="50" t="s">
        <v>439</v>
      </c>
      <c r="C87" s="50" t="s">
        <v>418</v>
      </c>
      <c r="D87" t="str">
        <f t="shared" ca="1" si="15"/>
        <v>AUTHKEY("Agricultural soil" or "Biochar" or "Carbon-rich soil" or "Cultivated soil" or "Forest floor" or "Forest soil" or "Land degradation" or "Litter" or "Mineral soil" or "Organic soil" or "Peat soil" or "Peatland" or "Peatlands " or "Soil carbon" or "Soil degradation" or "Soil erosion" or "Soil organic carbon" or "Top soil" or "Wet soil")) AND</v>
      </c>
      <c r="K87" s="96"/>
    </row>
    <row r="88" spans="1:11" x14ac:dyDescent="0.25">
      <c r="A88" t="s">
        <v>412</v>
      </c>
      <c r="B88" t="s">
        <v>445</v>
      </c>
      <c r="C88" t="s">
        <v>405</v>
      </c>
      <c r="D88" t="str">
        <f ca="1">B88&amp;IFERROR(INDIRECT(A88,1),"")&amp;C88</f>
        <v>(TITLE-ABS(("Biocide" or "Endocrine Disrupt*" or "Nitrate" or "Nitrogen" or "Nutrient" or "Pesticide" or "Phosphorus") W/3</v>
      </c>
      <c r="K88" s="96"/>
    </row>
    <row r="89" spans="1:11" x14ac:dyDescent="0.25">
      <c r="A89" t="s">
        <v>413</v>
      </c>
      <c r="B89" t="s">
        <v>367</v>
      </c>
      <c r="C89" t="s">
        <v>368</v>
      </c>
      <c r="D89" t="str">
        <f t="shared" ref="D89:D94" ca="1" si="16">B89&amp;IFERROR(INDIRECT(A89,1),"")&amp;C89</f>
        <v>("Accumulation" or "Balance " or "Budget" or "Content" or "Cycle " or "Cycling" or "Cyclus" or "Dynamics" or "Fixation" or "Flux" or "Leaching" or "Pool" or "Recycling" or "Reduction " or "Remediation " or "Retention" or "Stock " or "Storage" or "Uptake")) OR</v>
      </c>
      <c r="K89" s="96"/>
    </row>
    <row r="90" spans="1:11" x14ac:dyDescent="0.25">
      <c r="A90" t="s">
        <v>412</v>
      </c>
      <c r="B90" t="s">
        <v>441</v>
      </c>
      <c r="C90" t="s">
        <v>405</v>
      </c>
      <c r="D90" t="str">
        <f t="shared" ca="1" si="16"/>
        <v>AUTHKEY(("Biocide" or "Endocrine Disrupt*" or "Nitrate" or "Nitrogen" or "Nutrient" or "Pesticide" or "Phosphorus") W/3</v>
      </c>
      <c r="K90" s="96"/>
    </row>
    <row r="91" spans="1:11" x14ac:dyDescent="0.25">
      <c r="A91" t="s">
        <v>413</v>
      </c>
      <c r="B91" t="s">
        <v>367</v>
      </c>
      <c r="C91" t="s">
        <v>448</v>
      </c>
      <c r="D91" t="str">
        <f t="shared" ca="1" si="16"/>
        <v>("Accumulation" or "Balance " or "Budget" or "Content" or "Cycle " or "Cycling" or "Cyclus" or "Dynamics" or "Fixation" or "Flux" or "Leaching" or "Pool" or "Recycling" or "Reduction " or "Remediation " or "Retention" or "Stock " or "Storage" or "Uptake")))) OR</v>
      </c>
      <c r="K91" s="96"/>
    </row>
    <row r="92" spans="1:11" x14ac:dyDescent="0.25">
      <c r="B92" t="s">
        <v>444</v>
      </c>
      <c r="D92" t="str">
        <f t="shared" ca="1" si="16"/>
        <v>((TITLE-ABS</v>
      </c>
      <c r="K92" s="96"/>
    </row>
    <row r="93" spans="1:11" x14ac:dyDescent="0.25">
      <c r="A93" t="s">
        <v>414</v>
      </c>
      <c r="B93" t="s">
        <v>367</v>
      </c>
      <c r="C93" t="s">
        <v>386</v>
      </c>
      <c r="D93" t="str">
        <f t="shared" ca="1" si="16"/>
        <v>("LULUCF" or "Land use" or "Land management") OR</v>
      </c>
      <c r="K93" s="96"/>
    </row>
    <row r="94" spans="1:11" x14ac:dyDescent="0.25">
      <c r="A94" t="s">
        <v>414</v>
      </c>
      <c r="B94" s="50" t="s">
        <v>439</v>
      </c>
      <c r="C94" s="50" t="s">
        <v>418</v>
      </c>
      <c r="D94" t="str">
        <f t="shared" ca="1" si="16"/>
        <v>AUTHKEY("LULUCF" or "Land use" or "Land management")) AND</v>
      </c>
    </row>
    <row r="95" spans="1:11" x14ac:dyDescent="0.25">
      <c r="A95" t="s">
        <v>416</v>
      </c>
      <c r="B95" t="s">
        <v>445</v>
      </c>
      <c r="C95" t="s">
        <v>405</v>
      </c>
      <c r="D95" t="str">
        <f ca="1">B95&amp;IFERROR(INDIRECT(A95,1),"")&amp;C95</f>
        <v>(TITLE-ABS(("Biocide" or "Endocrine Disrupt*" or "Nitrate" or "Nitrogen" or "Nutrient" or "Pesticide" or "Phosphorus") W/3</v>
      </c>
    </row>
    <row r="96" spans="1:11" x14ac:dyDescent="0.25">
      <c r="A96" t="s">
        <v>417</v>
      </c>
      <c r="B96" t="s">
        <v>367</v>
      </c>
      <c r="C96" t="s">
        <v>368</v>
      </c>
      <c r="D96" t="str">
        <f t="shared" ref="D96:D100" ca="1" si="17">B96&amp;IFERROR(INDIRECT(A96,1),"")&amp;C96</f>
        <v>("Accumulation" or "Balance " or "Budget" or "Content" or "Cycle " or "Cycling" or "Cyclus" or "Dynamics" or "Fixation" or "Flux" or "Leaching" or "Pool" or "Recycling" or "Reduction " or "Remediation " or "Retention" or "Stock " or "Storage" or "Uptake")) OR</v>
      </c>
    </row>
    <row r="97" spans="1:4" x14ac:dyDescent="0.25">
      <c r="A97" t="s">
        <v>416</v>
      </c>
      <c r="B97" t="s">
        <v>441</v>
      </c>
      <c r="C97" t="s">
        <v>405</v>
      </c>
      <c r="D97" t="str">
        <f t="shared" ca="1" si="17"/>
        <v>AUTHKEY(("Biocide" or "Endocrine Disrupt*" or "Nitrate" or "Nitrogen" or "Nutrient" or "Pesticide" or "Phosphorus") W/3</v>
      </c>
    </row>
    <row r="98" spans="1:4" x14ac:dyDescent="0.25">
      <c r="A98" t="s">
        <v>417</v>
      </c>
      <c r="B98" t="s">
        <v>367</v>
      </c>
      <c r="C98" t="s">
        <v>442</v>
      </c>
      <c r="D98" t="str">
        <f t="shared" ca="1" si="17"/>
        <v>("Accumulation" or "Balance " or "Budget" or "Content" or "Cycle " or "Cycling" or "Cyclus" or "Dynamics" or "Fixation" or "Flux" or "Leaching" or "Pool" or "Recycling" or "Reduction " or "Remediation " or "Retention" or "Stock " or "Storage" or "Uptake"))) AND</v>
      </c>
    </row>
    <row r="99" spans="1:4" x14ac:dyDescent="0.25">
      <c r="A99" t="s">
        <v>415</v>
      </c>
      <c r="B99" t="s">
        <v>443</v>
      </c>
      <c r="C99" t="s">
        <v>386</v>
      </c>
      <c r="D99" t="str">
        <f t="shared" ca="1" si="17"/>
        <v>(TITLE-ABS("Soil") OR</v>
      </c>
    </row>
    <row r="100" spans="1:4" x14ac:dyDescent="0.25">
      <c r="A100" t="s">
        <v>415</v>
      </c>
      <c r="B100" s="50" t="s">
        <v>439</v>
      </c>
      <c r="C100" t="s">
        <v>388</v>
      </c>
      <c r="D100" t="str">
        <f t="shared" ca="1" si="17"/>
        <v>AUTHKEY("Soil"))) OR</v>
      </c>
    </row>
    <row r="103" spans="1:4" ht="15.75" x14ac:dyDescent="0.25">
      <c r="D103" s="51"/>
    </row>
  </sheetData>
  <sortState ref="D7:D22">
    <sortCondition ref="D7"/>
  </sortState>
  <mergeCells count="5">
    <mergeCell ref="N26:R27"/>
    <mergeCell ref="T26:Z27"/>
    <mergeCell ref="A16:A23"/>
    <mergeCell ref="J24:L25"/>
    <mergeCell ref="D29:H30"/>
  </mergeCells>
  <pageMargins left="0.7" right="0.7" top="0.75" bottom="0.75" header="0.3" footer="0.3"/>
  <pageSetup paperSize="9" orientation="portrait"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106"/>
  <sheetViews>
    <sheetView workbookViewId="0">
      <pane xSplit="1" ySplit="6" topLeftCell="B7" activePane="bottomRight" state="frozen"/>
      <selection pane="topRight" activeCell="B1" sqref="B1"/>
      <selection pane="bottomLeft" activeCell="A7" sqref="A7"/>
      <selection pane="bottomRight"/>
    </sheetView>
  </sheetViews>
  <sheetFormatPr defaultRowHeight="15" x14ac:dyDescent="0.25"/>
  <cols>
    <col min="1" max="1" width="35.7109375" customWidth="1"/>
    <col min="2" max="2" width="5.7109375" customWidth="1"/>
    <col min="4" max="4" width="25.7109375" customWidth="1"/>
    <col min="5" max="5" width="5.7109375" style="94" customWidth="1"/>
    <col min="6" max="6" width="25.7109375" customWidth="1"/>
    <col min="8" max="8" width="23.7109375" customWidth="1"/>
    <col min="9" max="9" width="5.7109375" style="94" customWidth="1"/>
    <col min="10" max="10" width="23.7109375" customWidth="1"/>
    <col min="11" max="11" width="5.7109375" style="94" customWidth="1"/>
    <col min="12" max="12" width="23.7109375" customWidth="1"/>
    <col min="13" max="13" width="9.140625" customWidth="1"/>
    <col min="14" max="14" width="23.7109375" customWidth="1"/>
    <col min="15" max="15" width="5.7109375" style="94" customWidth="1"/>
    <col min="16" max="16" width="23.7109375" customWidth="1"/>
    <col min="17" max="17" width="5.7109375" style="94" customWidth="1"/>
    <col min="18" max="18" width="23.7109375" customWidth="1"/>
    <col min="19" max="19" width="8.85546875" customWidth="1"/>
    <col min="20" max="20" width="23.7109375" customWidth="1"/>
    <col min="22" max="22" width="23.7109375" customWidth="1"/>
    <col min="23" max="23" width="5.7109375" style="94" customWidth="1"/>
    <col min="24" max="24" width="23.7109375" customWidth="1"/>
  </cols>
  <sheetData>
    <row r="1" spans="1:34" ht="21" x14ac:dyDescent="0.35">
      <c r="A1" s="1" t="s">
        <v>329</v>
      </c>
    </row>
    <row r="2" spans="1:34" s="38" customFormat="1" ht="18.75" x14ac:dyDescent="0.3">
      <c r="A2" s="56" t="s">
        <v>288</v>
      </c>
      <c r="B2" s="77"/>
      <c r="C2" s="77"/>
      <c r="D2" s="77"/>
      <c r="E2" s="138"/>
      <c r="F2" s="77"/>
      <c r="G2" s="77"/>
      <c r="H2" s="77"/>
      <c r="I2" s="138"/>
      <c r="J2" s="77"/>
      <c r="K2" s="138"/>
      <c r="L2" s="77"/>
      <c r="M2" s="77"/>
      <c r="N2" s="77"/>
      <c r="O2" s="138"/>
      <c r="P2" s="77"/>
      <c r="Q2" s="138"/>
      <c r="R2" s="77"/>
      <c r="S2" s="77"/>
      <c r="T2" s="77"/>
      <c r="U2" s="77"/>
      <c r="V2" s="77"/>
      <c r="W2" s="138"/>
      <c r="X2" s="77"/>
      <c r="Y2" s="77"/>
      <c r="Z2" s="77"/>
      <c r="AA2" s="77"/>
      <c r="AB2" s="77"/>
      <c r="AC2" s="77"/>
      <c r="AD2" s="77"/>
      <c r="AE2" s="77"/>
      <c r="AF2" s="77"/>
      <c r="AG2" s="77"/>
      <c r="AH2" s="77"/>
    </row>
    <row r="3" spans="1:34" x14ac:dyDescent="0.25">
      <c r="A3" s="55"/>
      <c r="B3" s="55"/>
      <c r="C3" s="55"/>
      <c r="D3" s="55"/>
      <c r="E3" s="89"/>
      <c r="F3" s="55"/>
      <c r="G3" s="55"/>
      <c r="H3" s="55"/>
      <c r="I3" s="89"/>
      <c r="J3" s="55"/>
      <c r="K3" s="89"/>
      <c r="L3" s="55"/>
      <c r="M3" s="55"/>
      <c r="N3" s="55"/>
      <c r="O3" s="89"/>
      <c r="P3" s="55"/>
      <c r="Q3" s="89"/>
      <c r="R3" s="55"/>
      <c r="S3" s="55"/>
      <c r="T3" s="55"/>
      <c r="U3" s="55"/>
      <c r="V3" s="55"/>
      <c r="W3" s="89"/>
      <c r="X3" s="55"/>
      <c r="Y3" s="55"/>
      <c r="Z3" s="55"/>
      <c r="AA3" s="55"/>
      <c r="AB3" s="55"/>
      <c r="AC3" s="55"/>
      <c r="AD3" s="55"/>
      <c r="AE3" s="55"/>
      <c r="AF3" s="55"/>
      <c r="AG3" s="55"/>
      <c r="AH3" s="55"/>
    </row>
    <row r="4" spans="1:34" x14ac:dyDescent="0.25">
      <c r="A4" s="55"/>
      <c r="B4" s="55"/>
      <c r="C4" s="55"/>
      <c r="D4" s="58" t="s">
        <v>282</v>
      </c>
      <c r="E4" s="89"/>
      <c r="F4" s="55"/>
      <c r="G4" s="55"/>
      <c r="H4" s="58" t="s">
        <v>258</v>
      </c>
      <c r="I4" s="89"/>
      <c r="J4" s="55"/>
      <c r="K4" s="89"/>
      <c r="L4" s="55"/>
      <c r="M4" s="55"/>
      <c r="N4" s="58" t="s">
        <v>298</v>
      </c>
      <c r="O4" s="89"/>
      <c r="P4" s="60"/>
      <c r="Q4" s="102"/>
      <c r="R4" s="59"/>
      <c r="S4" s="60"/>
      <c r="T4" s="60"/>
      <c r="U4" s="55"/>
      <c r="V4" s="59" t="s">
        <v>365</v>
      </c>
      <c r="W4" s="90"/>
      <c r="X4" s="61"/>
      <c r="Y4" s="55"/>
      <c r="Z4" s="55"/>
      <c r="AA4" s="55"/>
      <c r="AB4" s="55"/>
      <c r="AC4" s="55"/>
      <c r="AD4" s="55"/>
      <c r="AE4" s="55"/>
      <c r="AF4" s="55"/>
      <c r="AG4" s="55"/>
      <c r="AH4" s="55"/>
    </row>
    <row r="5" spans="1:34" x14ac:dyDescent="0.25">
      <c r="A5" s="58" t="s">
        <v>283</v>
      </c>
      <c r="B5" s="55"/>
      <c r="C5" s="55"/>
      <c r="D5" s="62" t="s">
        <v>27</v>
      </c>
      <c r="E5" s="90"/>
      <c r="F5" s="61"/>
      <c r="G5" s="60"/>
      <c r="H5" s="61" t="s">
        <v>25</v>
      </c>
      <c r="I5" s="90"/>
      <c r="J5" s="61" t="s">
        <v>26</v>
      </c>
      <c r="K5" s="89"/>
      <c r="L5" s="61" t="s">
        <v>257</v>
      </c>
      <c r="M5" s="61"/>
      <c r="N5" s="61" t="s">
        <v>35</v>
      </c>
      <c r="O5" s="90"/>
      <c r="P5" s="61" t="s">
        <v>292</v>
      </c>
      <c r="Q5" s="90"/>
      <c r="R5" s="61" t="s">
        <v>299</v>
      </c>
      <c r="S5" s="61"/>
      <c r="T5" s="61" t="s">
        <v>300</v>
      </c>
      <c r="U5" s="55"/>
      <c r="V5" s="61" t="s">
        <v>347</v>
      </c>
      <c r="W5" s="90"/>
      <c r="X5" s="61" t="s">
        <v>348</v>
      </c>
      <c r="Y5" s="55"/>
      <c r="Z5" s="55"/>
      <c r="AA5" s="55"/>
      <c r="AB5" s="55"/>
      <c r="AC5" s="55"/>
      <c r="AD5" s="55"/>
      <c r="AE5" s="55"/>
      <c r="AF5" s="55"/>
      <c r="AG5" s="55"/>
      <c r="AH5" s="55"/>
    </row>
    <row r="6" spans="1:34" x14ac:dyDescent="0.25">
      <c r="A6" s="64" t="s">
        <v>4</v>
      </c>
      <c r="B6" s="107" t="s">
        <v>11</v>
      </c>
      <c r="C6" s="55"/>
      <c r="D6" s="64" t="s">
        <v>8</v>
      </c>
      <c r="E6" s="88" t="s">
        <v>178</v>
      </c>
      <c r="F6" s="64" t="s">
        <v>93</v>
      </c>
      <c r="G6" s="55"/>
      <c r="H6" s="64" t="s">
        <v>8</v>
      </c>
      <c r="I6" s="107" t="s">
        <v>16</v>
      </c>
      <c r="J6" s="65" t="s">
        <v>224</v>
      </c>
      <c r="K6" s="98" t="s">
        <v>138</v>
      </c>
      <c r="L6" s="65" t="s">
        <v>131</v>
      </c>
      <c r="M6" s="60"/>
      <c r="N6" s="64" t="s">
        <v>49</v>
      </c>
      <c r="O6" s="107" t="s">
        <v>16</v>
      </c>
      <c r="P6" s="64" t="s">
        <v>9</v>
      </c>
      <c r="Q6" s="88" t="s">
        <v>138</v>
      </c>
      <c r="R6" s="63" t="s">
        <v>293</v>
      </c>
      <c r="S6" s="88" t="s">
        <v>99</v>
      </c>
      <c r="T6" s="65" t="s">
        <v>295</v>
      </c>
      <c r="U6" s="55"/>
      <c r="V6" s="63" t="s">
        <v>350</v>
      </c>
      <c r="W6" s="88" t="s">
        <v>209</v>
      </c>
      <c r="X6" s="65" t="s">
        <v>360</v>
      </c>
      <c r="Y6" s="55"/>
      <c r="Z6" s="55"/>
      <c r="AA6" s="55"/>
      <c r="AB6" s="55"/>
      <c r="AC6" s="55"/>
      <c r="AD6" s="55"/>
      <c r="AE6" s="55"/>
      <c r="AF6" s="55"/>
      <c r="AG6" s="55"/>
      <c r="AH6" s="55"/>
    </row>
    <row r="7" spans="1:34" x14ac:dyDescent="0.25">
      <c r="A7" s="30" t="s">
        <v>69</v>
      </c>
      <c r="B7" s="68"/>
      <c r="C7" s="55"/>
      <c r="D7" s="30" t="s">
        <v>273</v>
      </c>
      <c r="E7" s="91"/>
      <c r="F7" s="30" t="s">
        <v>30</v>
      </c>
      <c r="G7" s="55"/>
      <c r="H7" s="30" t="s">
        <v>4</v>
      </c>
      <c r="I7" s="117"/>
      <c r="J7" s="68" t="s">
        <v>320</v>
      </c>
      <c r="K7" s="99"/>
      <c r="L7" s="68" t="s">
        <v>125</v>
      </c>
      <c r="M7" s="60"/>
      <c r="N7" s="30" t="s">
        <v>37</v>
      </c>
      <c r="O7" s="117"/>
      <c r="P7" s="30" t="s">
        <v>268</v>
      </c>
      <c r="Q7" s="91"/>
      <c r="R7" s="34" t="s">
        <v>294</v>
      </c>
      <c r="S7" s="30"/>
      <c r="T7" s="68" t="s">
        <v>296</v>
      </c>
      <c r="U7" s="55"/>
      <c r="V7" s="34" t="s">
        <v>351</v>
      </c>
      <c r="W7" s="91"/>
      <c r="X7" s="68" t="s">
        <v>356</v>
      </c>
      <c r="Y7" s="55"/>
      <c r="Z7" s="55"/>
      <c r="AA7" s="55"/>
      <c r="AB7" s="55"/>
      <c r="AC7" s="55"/>
      <c r="AD7" s="55"/>
      <c r="AE7" s="55"/>
      <c r="AF7" s="55"/>
      <c r="AG7" s="55"/>
      <c r="AH7" s="55"/>
    </row>
    <row r="8" spans="1:34" x14ac:dyDescent="0.25">
      <c r="A8" s="30" t="s">
        <v>71</v>
      </c>
      <c r="B8" s="68"/>
      <c r="C8" s="55"/>
      <c r="D8" s="30" t="s">
        <v>7</v>
      </c>
      <c r="E8" s="91"/>
      <c r="F8" s="30" t="s">
        <v>83</v>
      </c>
      <c r="G8" s="55"/>
      <c r="H8" s="30" t="s">
        <v>89</v>
      </c>
      <c r="I8" s="117"/>
      <c r="J8" s="68" t="s">
        <v>38</v>
      </c>
      <c r="K8" s="99"/>
      <c r="L8" s="68" t="s">
        <v>146</v>
      </c>
      <c r="M8" s="60"/>
      <c r="N8" s="30" t="s">
        <v>290</v>
      </c>
      <c r="O8" s="117"/>
      <c r="P8" s="30" t="s">
        <v>291</v>
      </c>
      <c r="Q8" s="91"/>
      <c r="R8" s="34"/>
      <c r="S8" s="30"/>
      <c r="T8" s="68" t="s">
        <v>297</v>
      </c>
      <c r="U8" s="55"/>
      <c r="V8" s="34" t="s">
        <v>352</v>
      </c>
      <c r="W8" s="91"/>
      <c r="X8" s="68" t="s">
        <v>334</v>
      </c>
      <c r="Y8" s="55"/>
      <c r="Z8" s="55"/>
      <c r="AA8" s="55"/>
      <c r="AB8" s="55"/>
      <c r="AC8" s="55"/>
      <c r="AD8" s="55"/>
      <c r="AE8" s="55"/>
      <c r="AF8" s="55"/>
      <c r="AG8" s="55"/>
      <c r="AH8" s="55"/>
    </row>
    <row r="9" spans="1:34" ht="18" x14ac:dyDescent="0.35">
      <c r="A9" s="30" t="s">
        <v>72</v>
      </c>
      <c r="B9" s="68"/>
      <c r="C9" s="55"/>
      <c r="D9" s="30" t="s">
        <v>272</v>
      </c>
      <c r="E9" s="91"/>
      <c r="F9" s="30" t="s">
        <v>9</v>
      </c>
      <c r="G9" s="55"/>
      <c r="H9" s="30" t="s">
        <v>43</v>
      </c>
      <c r="I9" s="117"/>
      <c r="J9" s="68" t="s">
        <v>449</v>
      </c>
      <c r="K9" s="99"/>
      <c r="L9" s="68" t="s">
        <v>52</v>
      </c>
      <c r="M9" s="60"/>
      <c r="N9" s="30" t="s">
        <v>44</v>
      </c>
      <c r="O9" s="117"/>
      <c r="P9" s="30" t="s">
        <v>13</v>
      </c>
      <c r="Q9" s="91"/>
      <c r="R9" s="34"/>
      <c r="S9" s="30"/>
      <c r="T9" s="68"/>
      <c r="U9" s="55"/>
      <c r="V9" s="34" t="s">
        <v>353</v>
      </c>
      <c r="W9" s="91"/>
      <c r="X9" s="68" t="s">
        <v>355</v>
      </c>
      <c r="Y9" s="55"/>
      <c r="Z9" s="55"/>
      <c r="AA9" s="55"/>
      <c r="AB9" s="55"/>
      <c r="AC9" s="55"/>
      <c r="AD9" s="55"/>
      <c r="AE9" s="55"/>
      <c r="AF9" s="55"/>
      <c r="AG9" s="55"/>
      <c r="AH9" s="55"/>
    </row>
    <row r="10" spans="1:34" x14ac:dyDescent="0.25">
      <c r="A10" s="30" t="s">
        <v>73</v>
      </c>
      <c r="B10" s="68"/>
      <c r="C10" s="55"/>
      <c r="D10" s="30" t="s">
        <v>34</v>
      </c>
      <c r="E10" s="91"/>
      <c r="F10" s="30" t="s">
        <v>268</v>
      </c>
      <c r="G10" s="55"/>
      <c r="H10" s="30" t="s">
        <v>49</v>
      </c>
      <c r="I10" s="117"/>
      <c r="J10" s="68" t="s">
        <v>154</v>
      </c>
      <c r="K10" s="99"/>
      <c r="L10" s="68" t="s">
        <v>129</v>
      </c>
      <c r="M10" s="60"/>
      <c r="N10" s="30"/>
      <c r="O10" s="117"/>
      <c r="P10" s="30" t="s">
        <v>68</v>
      </c>
      <c r="Q10" s="91"/>
      <c r="R10" s="34"/>
      <c r="S10" s="30"/>
      <c r="T10" s="68"/>
      <c r="U10" s="55"/>
      <c r="V10" s="34" t="s">
        <v>349</v>
      </c>
      <c r="W10" s="91"/>
      <c r="X10" s="68" t="s">
        <v>357</v>
      </c>
      <c r="Y10" s="55"/>
      <c r="Z10" s="55"/>
      <c r="AA10" s="55"/>
      <c r="AB10" s="55"/>
      <c r="AC10" s="55"/>
      <c r="AD10" s="55"/>
      <c r="AE10" s="55"/>
      <c r="AF10" s="55"/>
      <c r="AG10" s="55"/>
      <c r="AH10" s="55"/>
    </row>
    <row r="11" spans="1:34" ht="18" x14ac:dyDescent="0.35">
      <c r="A11" s="30" t="s">
        <v>74</v>
      </c>
      <c r="B11" s="68"/>
      <c r="C11" s="55"/>
      <c r="D11" s="30" t="s">
        <v>36</v>
      </c>
      <c r="E11" s="91"/>
      <c r="F11" s="30" t="s">
        <v>101</v>
      </c>
      <c r="G11" s="55"/>
      <c r="H11" s="30" t="s">
        <v>269</v>
      </c>
      <c r="I11" s="117"/>
      <c r="J11" s="68" t="s">
        <v>450</v>
      </c>
      <c r="K11" s="99"/>
      <c r="L11" s="68" t="s">
        <v>128</v>
      </c>
      <c r="M11" s="60"/>
      <c r="N11" s="30"/>
      <c r="O11" s="117"/>
      <c r="P11" s="30" t="s">
        <v>0</v>
      </c>
      <c r="Q11" s="91"/>
      <c r="R11" s="34"/>
      <c r="S11" s="30"/>
      <c r="T11" s="68"/>
      <c r="U11" s="55"/>
      <c r="V11" s="34"/>
      <c r="W11" s="91"/>
      <c r="X11" s="68" t="s">
        <v>361</v>
      </c>
      <c r="Y11" s="55"/>
      <c r="Z11" s="55"/>
      <c r="AA11" s="55"/>
      <c r="AB11" s="55"/>
      <c r="AC11" s="55"/>
      <c r="AD11" s="55"/>
      <c r="AE11" s="55"/>
      <c r="AF11" s="55"/>
      <c r="AG11" s="55"/>
      <c r="AH11" s="55"/>
    </row>
    <row r="12" spans="1:34" ht="15" customHeight="1" x14ac:dyDescent="0.25">
      <c r="A12" s="30" t="s">
        <v>75</v>
      </c>
      <c r="B12" s="68"/>
      <c r="C12" s="55"/>
      <c r="D12" s="30" t="s">
        <v>3</v>
      </c>
      <c r="E12" s="91"/>
      <c r="F12" s="30" t="s">
        <v>51</v>
      </c>
      <c r="G12" s="55"/>
      <c r="H12" s="30" t="s">
        <v>90</v>
      </c>
      <c r="I12" s="117"/>
      <c r="J12" s="68"/>
      <c r="K12" s="99"/>
      <c r="L12" s="68" t="s">
        <v>116</v>
      </c>
      <c r="M12" s="60"/>
      <c r="N12" s="150" t="s">
        <v>475</v>
      </c>
      <c r="O12" s="86"/>
      <c r="P12" s="86"/>
      <c r="Q12" s="86"/>
      <c r="R12" s="86"/>
      <c r="S12" s="86"/>
      <c r="T12" s="86"/>
      <c r="U12" s="55"/>
      <c r="V12" s="34"/>
      <c r="W12" s="91"/>
      <c r="X12" s="68" t="s">
        <v>358</v>
      </c>
      <c r="Y12" s="55"/>
      <c r="Z12" s="55"/>
      <c r="AA12" s="55"/>
      <c r="AB12" s="55"/>
      <c r="AC12" s="55"/>
      <c r="AD12" s="55"/>
      <c r="AE12" s="55"/>
      <c r="AF12" s="55"/>
      <c r="AG12" s="55"/>
      <c r="AH12" s="55"/>
    </row>
    <row r="13" spans="1:34" x14ac:dyDescent="0.25">
      <c r="A13" s="30" t="s">
        <v>87</v>
      </c>
      <c r="B13" s="68"/>
      <c r="C13" s="55"/>
      <c r="D13" s="30" t="s">
        <v>256</v>
      </c>
      <c r="E13" s="91"/>
      <c r="F13" s="30" t="s">
        <v>88</v>
      </c>
      <c r="G13" s="55"/>
      <c r="H13" s="30" t="s">
        <v>37</v>
      </c>
      <c r="I13" s="117"/>
      <c r="J13" s="69"/>
      <c r="K13" s="99"/>
      <c r="L13" s="68" t="s">
        <v>127</v>
      </c>
      <c r="M13" s="60"/>
      <c r="N13" s="53"/>
      <c r="O13" s="53"/>
      <c r="P13" s="53"/>
      <c r="Q13" s="53"/>
      <c r="R13" s="53"/>
      <c r="S13" s="53"/>
      <c r="T13" s="53"/>
      <c r="U13" s="55"/>
      <c r="V13" s="34"/>
      <c r="W13" s="91"/>
      <c r="X13" s="68" t="s">
        <v>354</v>
      </c>
      <c r="Y13" s="55"/>
      <c r="Z13" s="55"/>
      <c r="AA13" s="55"/>
      <c r="AB13" s="55"/>
      <c r="AC13" s="55"/>
      <c r="AD13" s="55"/>
      <c r="AE13" s="55"/>
      <c r="AF13" s="55"/>
      <c r="AG13" s="55"/>
      <c r="AH13" s="55"/>
    </row>
    <row r="14" spans="1:34" x14ac:dyDescent="0.25">
      <c r="A14" s="30" t="s">
        <v>271</v>
      </c>
      <c r="B14" s="68"/>
      <c r="C14" s="55"/>
      <c r="D14" s="30" t="s">
        <v>90</v>
      </c>
      <c r="E14" s="91"/>
      <c r="F14" s="30" t="s">
        <v>208</v>
      </c>
      <c r="G14" s="55"/>
      <c r="H14" s="30" t="s">
        <v>270</v>
      </c>
      <c r="I14" s="117"/>
      <c r="J14" s="69"/>
      <c r="K14" s="99"/>
      <c r="L14" s="68" t="s">
        <v>123</v>
      </c>
      <c r="M14" s="60"/>
      <c r="N14" s="60"/>
      <c r="O14" s="102"/>
      <c r="P14" s="60"/>
      <c r="Q14" s="102"/>
      <c r="R14" s="55"/>
      <c r="S14" s="55"/>
      <c r="T14" s="55"/>
      <c r="U14" s="55"/>
      <c r="V14" s="66"/>
      <c r="W14" s="139"/>
      <c r="X14" s="71" t="s">
        <v>359</v>
      </c>
      <c r="Y14" s="55"/>
      <c r="Z14" s="55"/>
      <c r="AA14" s="55"/>
      <c r="AB14" s="55"/>
      <c r="AC14" s="55"/>
      <c r="AD14" s="55"/>
      <c r="AE14" s="55"/>
      <c r="AF14" s="55"/>
      <c r="AG14" s="55"/>
      <c r="AH14" s="55"/>
    </row>
    <row r="15" spans="1:34" x14ac:dyDescent="0.25">
      <c r="A15" s="30" t="s">
        <v>85</v>
      </c>
      <c r="B15" s="68"/>
      <c r="C15" s="55"/>
      <c r="D15" s="30"/>
      <c r="E15" s="91"/>
      <c r="F15" s="30" t="s">
        <v>80</v>
      </c>
      <c r="G15" s="34"/>
      <c r="H15" s="30" t="s">
        <v>96</v>
      </c>
      <c r="I15" s="117"/>
      <c r="J15" s="69"/>
      <c r="K15" s="99"/>
      <c r="L15" s="68" t="s">
        <v>40</v>
      </c>
      <c r="M15" s="60"/>
      <c r="N15" s="60"/>
      <c r="O15" s="102"/>
      <c r="P15" s="60"/>
      <c r="Q15" s="102"/>
      <c r="R15" s="55"/>
      <c r="S15" s="55"/>
      <c r="T15" s="55"/>
      <c r="U15" s="55"/>
      <c r="V15" s="85" t="s">
        <v>466</v>
      </c>
      <c r="W15" s="86"/>
      <c r="X15" s="86"/>
      <c r="Y15" s="55"/>
      <c r="Z15" s="55"/>
      <c r="AA15" s="55"/>
      <c r="AB15" s="55"/>
      <c r="AC15" s="55"/>
      <c r="AD15" s="55"/>
      <c r="AE15" s="55"/>
      <c r="AF15" s="55"/>
      <c r="AG15" s="55"/>
      <c r="AH15" s="55"/>
    </row>
    <row r="16" spans="1:34" x14ac:dyDescent="0.25">
      <c r="A16" s="81" t="s">
        <v>455</v>
      </c>
      <c r="B16" s="73"/>
      <c r="C16" s="55"/>
      <c r="D16" s="30"/>
      <c r="E16" s="91"/>
      <c r="F16" s="30" t="s">
        <v>221</v>
      </c>
      <c r="G16" s="34"/>
      <c r="H16" s="30"/>
      <c r="I16" s="117"/>
      <c r="J16" s="69"/>
      <c r="K16" s="99"/>
      <c r="L16" s="68" t="s">
        <v>141</v>
      </c>
      <c r="M16" s="60"/>
      <c r="N16" s="60"/>
      <c r="O16" s="102"/>
      <c r="P16" s="60"/>
      <c r="Q16" s="102"/>
      <c r="R16" s="55"/>
      <c r="S16" s="55"/>
      <c r="T16" s="55"/>
      <c r="U16" s="55"/>
      <c r="V16" s="53"/>
      <c r="W16" s="53"/>
      <c r="X16" s="53"/>
      <c r="Y16" s="55"/>
      <c r="Z16" s="55"/>
      <c r="AA16" s="55"/>
      <c r="AB16" s="55"/>
      <c r="AC16" s="55"/>
      <c r="AD16" s="55"/>
      <c r="AE16" s="55"/>
      <c r="AF16" s="55"/>
      <c r="AG16" s="55"/>
      <c r="AH16" s="55"/>
    </row>
    <row r="17" spans="1:34" x14ac:dyDescent="0.25">
      <c r="A17" s="60"/>
      <c r="B17" s="60"/>
      <c r="C17" s="55"/>
      <c r="D17" s="30"/>
      <c r="E17" s="91"/>
      <c r="F17" s="30" t="s">
        <v>220</v>
      </c>
      <c r="G17" s="34"/>
      <c r="H17" s="30"/>
      <c r="I17" s="117"/>
      <c r="J17" s="68"/>
      <c r="K17" s="99"/>
      <c r="L17" s="68" t="s">
        <v>130</v>
      </c>
      <c r="M17" s="60"/>
      <c r="N17" s="60"/>
      <c r="O17" s="102"/>
      <c r="P17" s="60"/>
      <c r="Q17" s="102"/>
      <c r="R17" s="55"/>
      <c r="S17" s="55"/>
      <c r="T17" s="55"/>
      <c r="U17" s="55"/>
      <c r="V17" s="55"/>
      <c r="W17" s="89"/>
      <c r="X17" s="55"/>
      <c r="Y17" s="55"/>
      <c r="Z17" s="55"/>
      <c r="AA17" s="55"/>
      <c r="AB17" s="55"/>
      <c r="AC17" s="55"/>
      <c r="AD17" s="55"/>
      <c r="AE17" s="55"/>
      <c r="AF17" s="55"/>
      <c r="AG17" s="55"/>
      <c r="AH17" s="55"/>
    </row>
    <row r="18" spans="1:34" x14ac:dyDescent="0.25">
      <c r="A18" s="60"/>
      <c r="B18" s="60"/>
      <c r="C18" s="55"/>
      <c r="D18" s="30"/>
      <c r="E18" s="91"/>
      <c r="F18" s="30" t="s">
        <v>13</v>
      </c>
      <c r="G18" s="34"/>
      <c r="H18" s="30"/>
      <c r="I18" s="117"/>
      <c r="J18" s="68"/>
      <c r="K18" s="99"/>
      <c r="L18" s="68" t="s">
        <v>110</v>
      </c>
      <c r="M18" s="60"/>
      <c r="N18" s="60"/>
      <c r="O18" s="102"/>
      <c r="P18" s="60"/>
      <c r="Q18" s="102"/>
      <c r="R18" s="55"/>
      <c r="S18" s="55"/>
      <c r="T18" s="55"/>
      <c r="U18" s="55"/>
      <c r="V18" s="55"/>
      <c r="W18" s="89"/>
      <c r="X18" s="55"/>
      <c r="Y18" s="55"/>
      <c r="Z18" s="55"/>
      <c r="AA18" s="55"/>
      <c r="AB18" s="55"/>
      <c r="AC18" s="55"/>
      <c r="AD18" s="55"/>
      <c r="AE18" s="55"/>
      <c r="AF18" s="55"/>
      <c r="AG18" s="55"/>
      <c r="AH18" s="55"/>
    </row>
    <row r="19" spans="1:34" x14ac:dyDescent="0.25">
      <c r="A19" s="60"/>
      <c r="B19" s="60"/>
      <c r="C19" s="55"/>
      <c r="D19" s="30"/>
      <c r="E19" s="91"/>
      <c r="F19" s="30" t="s">
        <v>255</v>
      </c>
      <c r="G19" s="34"/>
      <c r="H19" s="30"/>
      <c r="I19" s="117"/>
      <c r="J19" s="60"/>
      <c r="K19" s="99"/>
      <c r="L19" s="68" t="s">
        <v>98</v>
      </c>
      <c r="M19" s="60"/>
      <c r="N19" s="60"/>
      <c r="O19" s="102"/>
      <c r="P19" s="60"/>
      <c r="Q19" s="102"/>
      <c r="R19" s="55"/>
      <c r="S19" s="55"/>
      <c r="T19" s="55"/>
      <c r="U19" s="55"/>
      <c r="V19" s="55"/>
      <c r="W19" s="89"/>
      <c r="X19" s="55"/>
      <c r="Y19" s="55"/>
      <c r="Z19" s="55"/>
      <c r="AA19" s="55"/>
      <c r="AB19" s="55"/>
      <c r="AC19" s="55"/>
      <c r="AD19" s="55"/>
      <c r="AE19" s="55"/>
      <c r="AF19" s="55"/>
      <c r="AG19" s="55"/>
      <c r="AH19" s="55"/>
    </row>
    <row r="20" spans="1:34" x14ac:dyDescent="0.25">
      <c r="A20" s="148" t="s">
        <v>289</v>
      </c>
      <c r="B20" s="55"/>
      <c r="C20" s="55"/>
      <c r="D20" s="30"/>
      <c r="E20" s="91"/>
      <c r="F20" s="30" t="s">
        <v>314</v>
      </c>
      <c r="G20" s="34"/>
      <c r="H20" s="30"/>
      <c r="I20" s="117"/>
      <c r="J20" s="60"/>
      <c r="K20" s="99"/>
      <c r="L20" s="68" t="s">
        <v>124</v>
      </c>
      <c r="M20" s="60"/>
      <c r="N20" s="60"/>
      <c r="O20" s="102"/>
      <c r="P20" s="60"/>
      <c r="Q20" s="102"/>
      <c r="R20" s="55"/>
      <c r="S20" s="55"/>
      <c r="T20" s="55"/>
      <c r="U20" s="55"/>
      <c r="V20" s="55"/>
      <c r="W20" s="89"/>
      <c r="X20" s="55"/>
      <c r="Y20" s="55"/>
      <c r="Z20" s="55"/>
      <c r="AA20" s="55"/>
      <c r="AB20" s="55"/>
      <c r="AC20" s="55"/>
      <c r="AD20" s="55"/>
      <c r="AE20" s="55"/>
      <c r="AF20" s="55"/>
      <c r="AG20" s="55"/>
      <c r="AH20" s="55"/>
    </row>
    <row r="21" spans="1:34" x14ac:dyDescent="0.25">
      <c r="A21" s="52"/>
      <c r="B21" s="55"/>
      <c r="C21" s="55"/>
      <c r="D21" s="30"/>
      <c r="E21" s="91"/>
      <c r="F21" s="30" t="s">
        <v>181</v>
      </c>
      <c r="G21" s="34"/>
      <c r="H21" s="30"/>
      <c r="I21" s="117"/>
      <c r="J21" s="60"/>
      <c r="K21" s="99"/>
      <c r="L21" s="68" t="s">
        <v>50</v>
      </c>
      <c r="M21" s="60"/>
      <c r="N21" s="60"/>
      <c r="O21" s="102"/>
      <c r="P21" s="60"/>
      <c r="Q21" s="102"/>
      <c r="R21" s="55"/>
      <c r="S21" s="55"/>
      <c r="T21" s="55"/>
      <c r="U21" s="55"/>
      <c r="V21" s="55"/>
      <c r="W21" s="89"/>
      <c r="X21" s="55"/>
      <c r="Y21" s="55"/>
      <c r="Z21" s="55"/>
      <c r="AA21" s="55"/>
      <c r="AB21" s="55"/>
      <c r="AC21" s="55"/>
      <c r="AD21" s="55"/>
      <c r="AE21" s="55"/>
      <c r="AF21" s="55"/>
      <c r="AG21" s="55"/>
      <c r="AH21" s="55"/>
    </row>
    <row r="22" spans="1:34" x14ac:dyDescent="0.25">
      <c r="A22" s="52"/>
      <c r="B22" s="55"/>
      <c r="C22" s="55"/>
      <c r="D22" s="30"/>
      <c r="E22" s="91"/>
      <c r="F22" s="30" t="s">
        <v>1</v>
      </c>
      <c r="G22" s="34"/>
      <c r="H22" s="30"/>
      <c r="I22" s="117"/>
      <c r="J22" s="60"/>
      <c r="K22" s="99"/>
      <c r="L22" s="68" t="s">
        <v>142</v>
      </c>
      <c r="M22" s="60"/>
      <c r="N22" s="60"/>
      <c r="O22" s="102"/>
      <c r="P22" s="60"/>
      <c r="Q22" s="102"/>
      <c r="R22" s="55"/>
      <c r="S22" s="55"/>
      <c r="T22" s="55"/>
      <c r="U22" s="55"/>
      <c r="V22" s="55"/>
      <c r="W22" s="89"/>
      <c r="X22" s="55"/>
      <c r="Y22" s="55"/>
      <c r="Z22" s="55"/>
      <c r="AA22" s="55"/>
      <c r="AB22" s="55"/>
      <c r="AC22" s="55"/>
      <c r="AD22" s="55"/>
      <c r="AE22" s="55"/>
      <c r="AF22" s="55"/>
      <c r="AG22" s="55"/>
      <c r="AH22" s="55"/>
    </row>
    <row r="23" spans="1:34" x14ac:dyDescent="0.25">
      <c r="A23" s="52"/>
      <c r="B23" s="60"/>
      <c r="C23" s="55"/>
      <c r="D23" s="30"/>
      <c r="E23" s="91"/>
      <c r="F23" s="30" t="s">
        <v>0</v>
      </c>
      <c r="G23" s="34"/>
      <c r="H23" s="30"/>
      <c r="I23" s="117"/>
      <c r="J23" s="60"/>
      <c r="K23" s="99"/>
      <c r="L23" s="68" t="s">
        <v>118</v>
      </c>
      <c r="M23" s="60"/>
      <c r="N23" s="60"/>
      <c r="O23" s="102"/>
      <c r="P23" s="60"/>
      <c r="Q23" s="102"/>
      <c r="R23" s="55"/>
      <c r="S23" s="55"/>
      <c r="T23" s="55"/>
      <c r="U23" s="55"/>
      <c r="V23" s="55"/>
      <c r="W23" s="89"/>
      <c r="X23" s="55"/>
      <c r="Y23" s="55"/>
      <c r="Z23" s="55"/>
      <c r="AA23" s="55"/>
      <c r="AB23" s="55"/>
      <c r="AC23" s="55"/>
      <c r="AD23" s="55"/>
      <c r="AE23" s="55"/>
      <c r="AF23" s="55"/>
      <c r="AG23" s="55"/>
      <c r="AH23" s="55"/>
    </row>
    <row r="24" spans="1:34" x14ac:dyDescent="0.25">
      <c r="A24" s="52"/>
      <c r="B24" s="55"/>
      <c r="C24" s="55"/>
      <c r="D24" s="85" t="s">
        <v>459</v>
      </c>
      <c r="E24" s="86"/>
      <c r="F24" s="86"/>
      <c r="G24" s="60"/>
      <c r="H24" s="30"/>
      <c r="I24" s="117"/>
      <c r="J24" s="60"/>
      <c r="K24" s="99"/>
      <c r="L24" s="68" t="s">
        <v>119</v>
      </c>
      <c r="M24" s="60"/>
      <c r="N24" s="60"/>
      <c r="O24" s="102"/>
      <c r="P24" s="60"/>
      <c r="Q24" s="102"/>
      <c r="R24" s="55"/>
      <c r="S24" s="55"/>
      <c r="T24" s="55"/>
      <c r="U24" s="55"/>
      <c r="V24" s="55"/>
      <c r="W24" s="89"/>
      <c r="X24" s="55"/>
      <c r="Y24" s="55"/>
      <c r="Z24" s="55"/>
      <c r="AA24" s="55"/>
      <c r="AB24" s="55"/>
      <c r="AC24" s="55"/>
      <c r="AD24" s="55"/>
      <c r="AE24" s="55"/>
      <c r="AF24" s="55"/>
      <c r="AG24" s="55"/>
      <c r="AH24" s="55"/>
    </row>
    <row r="25" spans="1:34" x14ac:dyDescent="0.25">
      <c r="A25" s="52"/>
      <c r="B25" s="55"/>
      <c r="C25" s="55"/>
      <c r="D25" s="53"/>
      <c r="E25" s="53"/>
      <c r="F25" s="53"/>
      <c r="G25" s="60"/>
      <c r="H25" s="30"/>
      <c r="I25" s="117"/>
      <c r="J25" s="60"/>
      <c r="K25" s="99"/>
      <c r="L25" s="68" t="s">
        <v>122</v>
      </c>
      <c r="M25" s="60"/>
      <c r="N25" s="60"/>
      <c r="O25" s="102"/>
      <c r="P25" s="60"/>
      <c r="Q25" s="102"/>
      <c r="R25" s="55"/>
      <c r="S25" s="55"/>
      <c r="T25" s="55"/>
      <c r="U25" s="55"/>
      <c r="V25" s="55"/>
      <c r="W25" s="89"/>
      <c r="X25" s="55"/>
      <c r="Y25" s="55"/>
      <c r="Z25" s="55"/>
      <c r="AA25" s="55"/>
      <c r="AB25" s="55"/>
      <c r="AC25" s="55"/>
      <c r="AD25" s="55"/>
      <c r="AE25" s="55"/>
      <c r="AF25" s="55"/>
      <c r="AG25" s="55"/>
      <c r="AH25" s="55"/>
    </row>
    <row r="26" spans="1:34" x14ac:dyDescent="0.25">
      <c r="A26" s="52"/>
      <c r="B26" s="55"/>
      <c r="C26" s="55"/>
      <c r="D26" s="62"/>
      <c r="E26" s="102"/>
      <c r="F26" s="60"/>
      <c r="G26" s="60"/>
      <c r="H26" s="30"/>
      <c r="I26" s="117"/>
      <c r="J26" s="60"/>
      <c r="K26" s="99"/>
      <c r="L26" s="68" t="s">
        <v>117</v>
      </c>
      <c r="M26" s="60"/>
      <c r="N26" s="60"/>
      <c r="O26" s="102"/>
      <c r="P26" s="60"/>
      <c r="Q26" s="102"/>
      <c r="R26" s="55"/>
      <c r="S26" s="55"/>
      <c r="T26" s="55"/>
      <c r="U26" s="55"/>
      <c r="V26" s="55"/>
      <c r="W26" s="89"/>
      <c r="X26" s="55"/>
      <c r="Y26" s="55"/>
      <c r="Z26" s="55"/>
      <c r="AA26" s="55"/>
      <c r="AB26" s="55"/>
      <c r="AC26" s="55"/>
      <c r="AD26" s="55"/>
      <c r="AE26" s="55"/>
      <c r="AF26" s="55"/>
      <c r="AG26" s="55"/>
      <c r="AH26" s="55"/>
    </row>
    <row r="27" spans="1:34" x14ac:dyDescent="0.25">
      <c r="A27" s="52"/>
      <c r="B27" s="55"/>
      <c r="C27" s="55"/>
      <c r="D27" s="55"/>
      <c r="E27" s="102"/>
      <c r="F27" s="60"/>
      <c r="G27" s="60"/>
      <c r="H27" s="30"/>
      <c r="I27" s="117"/>
      <c r="J27" s="60"/>
      <c r="K27" s="99"/>
      <c r="L27" s="68" t="s">
        <v>126</v>
      </c>
      <c r="M27" s="60"/>
      <c r="N27" s="60"/>
      <c r="O27" s="102"/>
      <c r="P27" s="60"/>
      <c r="Q27" s="102"/>
      <c r="R27" s="55"/>
      <c r="S27" s="55"/>
      <c r="T27" s="55"/>
      <c r="U27" s="55"/>
      <c r="V27" s="55"/>
      <c r="W27" s="89"/>
      <c r="X27" s="55"/>
      <c r="Y27" s="55"/>
      <c r="Z27" s="55"/>
      <c r="AA27" s="55"/>
      <c r="AB27" s="55"/>
      <c r="AC27" s="55"/>
      <c r="AD27" s="55"/>
      <c r="AE27" s="55"/>
      <c r="AF27" s="55"/>
      <c r="AG27" s="55"/>
      <c r="AH27" s="55"/>
    </row>
    <row r="28" spans="1:34" x14ac:dyDescent="0.25">
      <c r="A28" s="55"/>
      <c r="B28" s="55"/>
      <c r="C28" s="55"/>
      <c r="D28" s="55"/>
      <c r="E28" s="102"/>
      <c r="F28" s="60"/>
      <c r="G28" s="60"/>
      <c r="H28" s="143" t="s">
        <v>473</v>
      </c>
      <c r="I28" s="86"/>
      <c r="J28" s="86"/>
      <c r="K28" s="86"/>
      <c r="L28" s="86"/>
      <c r="M28" s="60"/>
      <c r="N28" s="60"/>
      <c r="O28" s="102"/>
      <c r="P28" s="60"/>
      <c r="Q28" s="102"/>
      <c r="R28" s="55"/>
      <c r="S28" s="55"/>
      <c r="T28" s="55"/>
      <c r="U28" s="55"/>
      <c r="V28" s="55"/>
      <c r="W28" s="89"/>
      <c r="X28" s="55"/>
      <c r="Y28" s="55"/>
      <c r="Z28" s="55"/>
      <c r="AA28" s="55"/>
      <c r="AB28" s="55"/>
      <c r="AC28" s="55"/>
      <c r="AD28" s="55"/>
      <c r="AE28" s="55"/>
      <c r="AF28" s="55"/>
      <c r="AG28" s="55"/>
      <c r="AH28" s="55"/>
    </row>
    <row r="29" spans="1:34" x14ac:dyDescent="0.25">
      <c r="A29" s="55"/>
      <c r="B29" s="55"/>
      <c r="C29" s="55"/>
      <c r="D29" s="55"/>
      <c r="E29" s="102"/>
      <c r="F29" s="60"/>
      <c r="G29" s="55"/>
      <c r="H29" s="53"/>
      <c r="I29" s="53"/>
      <c r="J29" s="53"/>
      <c r="K29" s="53"/>
      <c r="L29" s="53"/>
      <c r="M29" s="78"/>
      <c r="N29" s="78"/>
      <c r="O29" s="141"/>
      <c r="P29" s="78"/>
      <c r="Q29" s="141"/>
      <c r="R29" s="55"/>
      <c r="S29" s="55"/>
      <c r="T29" s="55"/>
      <c r="U29" s="55"/>
      <c r="V29" s="55"/>
      <c r="W29" s="89"/>
      <c r="X29" s="55"/>
      <c r="Y29" s="55"/>
      <c r="Z29" s="55"/>
      <c r="AA29" s="55"/>
      <c r="AB29" s="55"/>
      <c r="AC29" s="55"/>
      <c r="AD29" s="55"/>
      <c r="AE29" s="55"/>
      <c r="AF29" s="55"/>
      <c r="AG29" s="55"/>
      <c r="AH29" s="55"/>
    </row>
    <row r="30" spans="1:34" x14ac:dyDescent="0.25">
      <c r="A30" s="79"/>
      <c r="B30" s="55"/>
      <c r="C30" s="55"/>
      <c r="D30" s="55"/>
      <c r="E30" s="102"/>
      <c r="F30" s="60"/>
      <c r="G30" s="55"/>
      <c r="H30" s="147"/>
      <c r="I30" s="149"/>
      <c r="J30" s="149"/>
      <c r="K30" s="149"/>
      <c r="L30" s="149"/>
      <c r="M30" s="80"/>
      <c r="N30" s="80"/>
      <c r="O30" s="142"/>
      <c r="P30" s="80"/>
      <c r="Q30" s="142"/>
      <c r="R30" s="55"/>
      <c r="S30" s="55"/>
      <c r="T30" s="55"/>
      <c r="U30" s="55"/>
      <c r="V30" s="55"/>
      <c r="W30" s="89"/>
      <c r="X30" s="55"/>
      <c r="Y30" s="55"/>
      <c r="Z30" s="55"/>
      <c r="AA30" s="55"/>
      <c r="AB30" s="55"/>
      <c r="AC30" s="55"/>
      <c r="AD30" s="55"/>
      <c r="AE30" s="55"/>
      <c r="AF30" s="55"/>
      <c r="AG30" s="55"/>
      <c r="AH30" s="55"/>
    </row>
    <row r="31" spans="1:34" x14ac:dyDescent="0.25">
      <c r="A31" s="55"/>
      <c r="B31" s="55"/>
      <c r="C31" s="55"/>
      <c r="D31" s="55"/>
      <c r="E31" s="102"/>
      <c r="F31" s="60"/>
      <c r="G31" s="55"/>
      <c r="H31" s="149"/>
      <c r="I31" s="149"/>
      <c r="J31" s="149"/>
      <c r="K31" s="149"/>
      <c r="L31" s="149"/>
      <c r="M31" s="80"/>
      <c r="N31" s="80"/>
      <c r="O31" s="142"/>
      <c r="P31" s="80"/>
      <c r="Q31" s="142"/>
      <c r="R31" s="55"/>
      <c r="S31" s="55"/>
      <c r="T31" s="55"/>
      <c r="U31" s="55"/>
      <c r="V31" s="62"/>
      <c r="W31" s="97"/>
      <c r="X31" s="62"/>
      <c r="Y31" s="55"/>
      <c r="Z31" s="55"/>
      <c r="AA31" s="55"/>
      <c r="AB31" s="55"/>
      <c r="AC31" s="55"/>
      <c r="AD31" s="55"/>
      <c r="AE31" s="55"/>
      <c r="AF31" s="55"/>
      <c r="AG31" s="55"/>
      <c r="AH31" s="55"/>
    </row>
    <row r="32" spans="1:34" x14ac:dyDescent="0.25">
      <c r="A32" s="55"/>
      <c r="B32" s="55"/>
      <c r="C32" s="55"/>
      <c r="D32" s="61"/>
      <c r="E32" s="90"/>
      <c r="F32" s="61"/>
      <c r="G32" s="61"/>
      <c r="H32" s="149"/>
      <c r="I32" s="149"/>
      <c r="J32" s="149"/>
      <c r="K32" s="149"/>
      <c r="L32" s="149"/>
      <c r="M32" s="60"/>
      <c r="N32" s="60"/>
      <c r="O32" s="102"/>
      <c r="P32" s="60"/>
      <c r="Q32" s="102"/>
      <c r="R32" s="60"/>
      <c r="S32" s="55"/>
      <c r="T32" s="55"/>
      <c r="U32" s="55"/>
      <c r="V32" s="55"/>
      <c r="W32" s="97"/>
      <c r="X32" s="55"/>
      <c r="Y32" s="55"/>
      <c r="Z32" s="55"/>
      <c r="AA32" s="55"/>
      <c r="AB32" s="55"/>
      <c r="AC32" s="55"/>
      <c r="AD32" s="55"/>
      <c r="AE32" s="55"/>
      <c r="AF32" s="55"/>
      <c r="AG32" s="55"/>
      <c r="AH32" s="55"/>
    </row>
    <row r="33" spans="1:24" x14ac:dyDescent="0.25">
      <c r="A33" t="str">
        <f>""&amp;CHAR(34)&amp;A6&amp;CHAR(34)</f>
        <v>"Agroforestry"</v>
      </c>
      <c r="D33" t="str">
        <f>""&amp;CHAR(34)&amp;D6&amp;CHAR(34)</f>
        <v>"Afforestation"</v>
      </c>
      <c r="E33" s="121"/>
      <c r="F33" t="str">
        <f>""&amp;CHAR(34)&amp;F6&amp;CHAR(34)</f>
        <v>"Changing climate"</v>
      </c>
      <c r="G33" s="31"/>
      <c r="H33" t="str">
        <f>""&amp;CHAR(34)&amp;H6&amp;CHAR(34)</f>
        <v>"Afforestation"</v>
      </c>
      <c r="I33" s="96"/>
      <c r="J33" t="str">
        <f>""&amp;CHAR(34)&amp;J6&amp;CHAR(34)</f>
        <v>"Greenhouse gas"</v>
      </c>
      <c r="K33" s="121"/>
      <c r="L33" t="str">
        <f>""&amp;CHAR(34)&amp;L6&amp;CHAR(34)</f>
        <v>"Accumulation"</v>
      </c>
      <c r="M33" s="21"/>
      <c r="N33" t="str">
        <f>""&amp;CHAR(34)&amp;N6&amp;CHAR(34)</f>
        <v>"Lumber"</v>
      </c>
      <c r="O33" s="121"/>
      <c r="P33" t="str">
        <f>""&amp;CHAR(34)&amp;P6&amp;CHAR(34)</f>
        <v>"Climate friendly"</v>
      </c>
      <c r="Q33" s="121"/>
      <c r="R33" t="str">
        <f>""&amp;CHAR(34)&amp;R6&amp;CHAR(34)</f>
        <v>"Material"</v>
      </c>
      <c r="T33" t="str">
        <f>""&amp;CHAR(34)&amp;T6&amp;CHAR(34)</f>
        <v>"Pulp"</v>
      </c>
      <c r="V33" t="str">
        <f>""&amp;CHAR(34)&amp;V6&amp;CHAR(34)</f>
        <v>"deforestation"</v>
      </c>
      <c r="W33" s="140"/>
      <c r="X33" t="str">
        <f>""&amp;CHAR(34)&amp;X6&amp;CHAR(34)</f>
        <v>"avoid*"</v>
      </c>
    </row>
    <row r="34" spans="1:24" x14ac:dyDescent="0.25">
      <c r="A34" t="str">
        <f>A33&amp;" or "&amp;CHAR(34)&amp;A7&amp;CHAR(34)</f>
        <v>"Agroforestry" or "Close-to-nature forest*"</v>
      </c>
      <c r="D34" t="str">
        <f t="shared" ref="D34:D41" si="0">D33&amp;" or "&amp;CHAR(34)&amp;D7&amp;CHAR(34)</f>
        <v>"Afforestation" or "Forest landscape restoration"</v>
      </c>
      <c r="E34" s="121"/>
      <c r="F34" t="str">
        <f t="shared" ref="F34:F50" si="1">F33&amp;" or "&amp;CHAR(34)&amp;F7&amp;CHAR(34)</f>
        <v>"Changing climate" or "Climate adapt*"</v>
      </c>
      <c r="G34" s="21"/>
      <c r="H34" t="str">
        <f>H33&amp;" or "&amp;CHAR(34)&amp;H7&amp;CHAR(34)</f>
        <v>"Afforestation" or "Agroforestry"</v>
      </c>
      <c r="I34" s="96"/>
      <c r="J34" t="str">
        <f>J33&amp;" or "&amp;CHAR(34)&amp;J7&amp;CHAR(34)</f>
        <v>"Greenhouse gas" or "GHG"</v>
      </c>
      <c r="K34" s="121"/>
      <c r="L34" t="str">
        <f t="shared" ref="L34:L54" si="2">L33&amp;" or "&amp;CHAR(34)&amp;L7&amp;CHAR(34)</f>
        <v>"Accumulation" or "Balance "</v>
      </c>
      <c r="M34" s="21"/>
      <c r="N34" t="str">
        <f>N33&amp;" or "&amp;CHAR(34)&amp;N7&amp;CHAR(34)</f>
        <v>"Lumber" or "Timber"</v>
      </c>
      <c r="O34" s="121"/>
      <c r="P34" t="str">
        <f>P33&amp;" or "&amp;CHAR(34)&amp;P7&amp;CHAR(34)</f>
        <v>"Climate friendly" or "Climate neutral"</v>
      </c>
      <c r="Q34" s="121"/>
      <c r="R34" t="str">
        <f>R33&amp;" or "&amp;CHAR(34)&amp;R7&amp;CHAR(34)</f>
        <v>"Material" or "Product "</v>
      </c>
      <c r="T34" t="str">
        <f>T33&amp;" or "&amp;CHAR(34)&amp;T7&amp;CHAR(34)</f>
        <v>"Pulp" or "*fuel"</v>
      </c>
      <c r="V34" t="str">
        <f>V33&amp;" or "&amp;CHAR(34)&amp;V7&amp;CHAR(34)</f>
        <v>"deforestation" or "forest degradation"</v>
      </c>
      <c r="X34" t="str">
        <f>X33&amp;" or "&amp;CHAR(34)&amp;X7&amp;CHAR(34)</f>
        <v>"avoid*" or "combat*"</v>
      </c>
    </row>
    <row r="35" spans="1:24" x14ac:dyDescent="0.25">
      <c r="A35" t="str">
        <f t="shared" ref="A35:A42" si="3">A34&amp;" or "&amp;CHAR(34)&amp;A8&amp;CHAR(34)</f>
        <v>"Agroforestry" or "Close-to-nature forest*" or "Close-to-nature silvicultur*"</v>
      </c>
      <c r="D35" t="str">
        <f t="shared" si="0"/>
        <v>"Afforestation" or "Forest landscape restoration" or "Forest management"</v>
      </c>
      <c r="E35" s="96"/>
      <c r="F35" t="str">
        <f t="shared" si="1"/>
        <v>"Changing climate" or "Climate adapt*" or "Climate change"</v>
      </c>
      <c r="G35" s="21"/>
      <c r="H35" t="str">
        <f t="shared" ref="H35:H42" si="4">H34&amp;" or "&amp;CHAR(34)&amp;H8&amp;CHAR(34)</f>
        <v>"Afforestation" or "Agroforestry" or "Forest*"</v>
      </c>
      <c r="I35" s="96"/>
      <c r="J35" t="str">
        <f>J34&amp;" or "&amp;CHAR(34)&amp;J8&amp;CHAR(34)</f>
        <v>"Greenhouse gas" or "GHG" or "Carbon"</v>
      </c>
      <c r="K35" s="96"/>
      <c r="L35" t="str">
        <f t="shared" si="2"/>
        <v>"Accumulation" or "Balance " or "Budget"</v>
      </c>
      <c r="M35" s="21"/>
      <c r="N35" t="str">
        <f>N34&amp;" or "&amp;CHAR(34)&amp;N8&amp;CHAR(34)</f>
        <v>"Lumber" or "Timber" or "Wood"</v>
      </c>
      <c r="O35" s="121"/>
      <c r="P35" t="str">
        <f t="shared" ref="P35:P38" si="5">P34&amp;" or "&amp;CHAR(34)&amp;P8&amp;CHAR(34)</f>
        <v>"Climate friendly" or "Climate neutral" or "Eco-friendly material"</v>
      </c>
      <c r="Q35" s="121"/>
      <c r="R35" s="11"/>
      <c r="T35" t="str">
        <f>T34&amp;" or "&amp;CHAR(34)&amp;T8&amp;CHAR(34)</f>
        <v>"Pulp" or "*fuel" or "biorefining"</v>
      </c>
      <c r="V35" t="str">
        <f t="shared" ref="V35:V37" si="6">V34&amp;" or "&amp;CHAR(34)&amp;V8&amp;CHAR(34)</f>
        <v>"deforestation" or "forest degradation" or "forest loss"</v>
      </c>
      <c r="X35" t="str">
        <f t="shared" ref="X35:X41" si="7">X34&amp;" or "&amp;CHAR(34)&amp;X8&amp;CHAR(34)</f>
        <v>"avoid*" or "combat*" or "major driver"</v>
      </c>
    </row>
    <row r="36" spans="1:24" x14ac:dyDescent="0.25">
      <c r="A36" t="str">
        <f t="shared" si="3"/>
        <v>"Agroforestry" or "Close-to-nature forest*" or "Close-to-nature silvicultur*" or "Nature-based forest*"</v>
      </c>
      <c r="D36" t="str">
        <f t="shared" si="0"/>
        <v>"Afforestation" or "Forest landscape restoration" or "Forest management" or "Forest regeneration"</v>
      </c>
      <c r="E36" s="121"/>
      <c r="F36" t="str">
        <f t="shared" si="1"/>
        <v>"Changing climate" or "Climate adapt*" or "Climate change" or "Climate friendly"</v>
      </c>
      <c r="G36" s="21"/>
      <c r="H36" t="str">
        <f t="shared" si="4"/>
        <v>"Afforestation" or "Agroforestry" or "Forest*" or "Industrial roundwood"</v>
      </c>
      <c r="I36" s="96"/>
      <c r="J36" t="str">
        <f>J35&amp;" or "&amp;CHAR(34)&amp;J9&amp;CHAR(34)</f>
        <v>"Greenhouse gas" or "GHG" or "Carbon" or "CO2"</v>
      </c>
      <c r="K36" s="96"/>
      <c r="L36" t="str">
        <f t="shared" si="2"/>
        <v>"Accumulation" or "Balance " or "Budget" or "Capture"</v>
      </c>
      <c r="M36" s="21"/>
      <c r="N36" t="str">
        <f>N35&amp;" or "&amp;CHAR(34)&amp;N9&amp;CHAR(34)</f>
        <v>"Lumber" or "Timber" or "Wood" or "Woody biomass"</v>
      </c>
      <c r="O36" s="121"/>
      <c r="P36" t="str">
        <f t="shared" si="5"/>
        <v>"Climate friendly" or "Climate neutral" or "Eco-friendly material" or "Environmentally friendly"</v>
      </c>
      <c r="Q36" s="121"/>
      <c r="R36" s="11"/>
      <c r="V36" t="str">
        <f t="shared" si="6"/>
        <v>"deforestation" or "forest degradation" or "forest loss" or "forest regression"</v>
      </c>
      <c r="X36" t="str">
        <f t="shared" si="7"/>
        <v>"avoid*" or "combat*" or "major driver" or "minimi*"</v>
      </c>
    </row>
    <row r="37" spans="1:24" x14ac:dyDescent="0.25">
      <c r="A37" t="str">
        <f t="shared" si="3"/>
        <v>"Agroforestry" or "Close-to-nature forest*" or "Close-to-nature silvicultur*" or "Nature-based forest*" or "Nature-based silvicultur*"</v>
      </c>
      <c r="D37" t="str">
        <f t="shared" si="0"/>
        <v>"Afforestation" or "Forest landscape restoration" or "Forest management" or "Forest regeneration" or "Forest restoration"</v>
      </c>
      <c r="E37" s="121"/>
      <c r="F37" t="str">
        <f t="shared" si="1"/>
        <v>"Changing climate" or "Climate adapt*" or "Climate change" or "Climate friendly" or "Climate neutral"</v>
      </c>
      <c r="G37" s="21"/>
      <c r="H37" t="str">
        <f t="shared" si="4"/>
        <v>"Afforestation" or "Agroforestry" or "Forest*" or "Industrial roundwood" or "Lumber"</v>
      </c>
      <c r="I37" s="96"/>
      <c r="J37" t="str">
        <f>J36&amp;" or "&amp;CHAR(34)&amp;J10&amp;CHAR(34)</f>
        <v>"Greenhouse gas" or "GHG" or "Carbon" or "CO2" or "Methane"</v>
      </c>
      <c r="K37" s="96"/>
      <c r="L37" t="str">
        <f t="shared" si="2"/>
        <v>"Accumulation" or "Balance " or "Budget" or "Capture" or "Content"</v>
      </c>
      <c r="M37" s="21"/>
      <c r="N37" s="21"/>
      <c r="O37" s="121"/>
      <c r="P37" t="str">
        <f t="shared" si="5"/>
        <v>"Climate friendly" or "Climate neutral" or "Eco-friendly material" or "Environmentally friendly" or "Renewable"</v>
      </c>
      <c r="Q37" s="121"/>
      <c r="R37" s="11"/>
      <c r="V37" t="str">
        <f t="shared" si="6"/>
        <v>"deforestation" or "forest degradation" or "forest loss" or "forest regression" or "{REDD+}"</v>
      </c>
      <c r="X37" t="str">
        <f t="shared" si="7"/>
        <v>"avoid*" or "combat*" or "major driver" or "minimi*" or "mitigat*"</v>
      </c>
    </row>
    <row r="38" spans="1:24" x14ac:dyDescent="0.25">
      <c r="A38" t="str">
        <f t="shared" si="3"/>
        <v>"Agroforestry" or "Close-to-nature forest*" or "Close-to-nature silvicultur*" or "Nature-based forest*" or "Nature-based silvicultur*" or "Near-natural forest*"</v>
      </c>
      <c r="D38" t="str">
        <f t="shared" si="0"/>
        <v>"Afforestation" or "Forest landscape restoration" or "Forest management" or "Forest regeneration" or "Forest restoration" or "Forestal"</v>
      </c>
      <c r="E38" s="121"/>
      <c r="F38" t="str">
        <f t="shared" si="1"/>
        <v>"Changing climate" or "Climate adapt*" or "Climate change" or "Climate friendly" or "Climate neutral" or "Climate smart"</v>
      </c>
      <c r="G38" s="21"/>
      <c r="H38" t="str">
        <f t="shared" si="4"/>
        <v>"Afforestation" or "Agroforestry" or "Forest*" or "Industrial roundwood" or "Lumber" or "Reforestation"</v>
      </c>
      <c r="I38" s="96"/>
      <c r="J38" t="str">
        <f>J37&amp;" or "&amp;CHAR(34)&amp;J11&amp;CHAR(34)</f>
        <v>"Greenhouse gas" or "GHG" or "Carbon" or "CO2" or "Methane" or "CH4"</v>
      </c>
      <c r="K38" s="96"/>
      <c r="L38" t="str">
        <f t="shared" si="2"/>
        <v>"Accumulation" or "Balance " or "Budget" or "Capture" or "Content" or "Cycle "</v>
      </c>
      <c r="M38" s="21"/>
      <c r="N38" s="21"/>
      <c r="O38" s="121"/>
      <c r="P38" t="str">
        <f t="shared" si="5"/>
        <v>"Climate friendly" or "Climate neutral" or "Eco-friendly material" or "Environmentally friendly" or "Renewable" or "Sustainable"</v>
      </c>
      <c r="Q38" s="121"/>
      <c r="R38" s="11"/>
      <c r="V38" s="46"/>
      <c r="X38" t="str">
        <f t="shared" si="7"/>
        <v>"avoid*" or "combat*" or "major driver" or "minimi*" or "mitigat*" or "monitor*"</v>
      </c>
    </row>
    <row r="39" spans="1:24" x14ac:dyDescent="0.25">
      <c r="A39" t="str">
        <f t="shared" si="3"/>
        <v>"Agroforestry" or "Close-to-nature forest*" or "Close-to-nature silvicultur*" or "Nature-based forest*" or "Nature-based silvicultur*" or "Near-natural forest*" or "Near-natural silvicultur*"</v>
      </c>
      <c r="D39" t="str">
        <f t="shared" si="0"/>
        <v>"Afforestation" or "Forest landscape restoration" or "Forest management" or "Forest regeneration" or "Forest restoration" or "Forestal" or "Forestry"</v>
      </c>
      <c r="E39" s="96"/>
      <c r="F39" t="str">
        <f t="shared" si="1"/>
        <v>"Changing climate" or "Climate adapt*" or "Climate change" or "Climate friendly" or "Climate neutral" or "Climate smart" or "Climate-ready"</v>
      </c>
      <c r="G39" s="11"/>
      <c r="H39" t="str">
        <f t="shared" si="4"/>
        <v>"Afforestation" or "Agroforestry" or "Forest*" or "Industrial roundwood" or "Lumber" or "Reforestation" or "Silvicultur*"</v>
      </c>
      <c r="I39" s="96"/>
      <c r="K39" s="96"/>
      <c r="L39" t="str">
        <f t="shared" si="2"/>
        <v>"Accumulation" or "Balance " or "Budget" or "Capture" or "Content" or "Cycle " or "Cyclus"</v>
      </c>
      <c r="M39" s="21"/>
      <c r="N39" s="21"/>
      <c r="O39" s="121"/>
      <c r="P39" s="21"/>
      <c r="Q39" s="121"/>
      <c r="R39" s="11"/>
      <c r="V39" s="46"/>
      <c r="X39" t="str">
        <f t="shared" si="7"/>
        <v>"avoid*" or "combat*" or "major driver" or "minimi*" or "mitigat*" or "monitor*" or "prevent*"</v>
      </c>
    </row>
    <row r="40" spans="1:24" x14ac:dyDescent="0.25">
      <c r="A40" t="str">
        <f t="shared" si="3"/>
        <v>"Agroforestry" or "Close-to-nature forest*" or "Close-to-nature silvicultur*" or "Nature-based forest*" or "Nature-based silvicultur*" or "Near-natural forest*" or "Near-natural silvicultur*" or "Retention forestry"</v>
      </c>
      <c r="D40" t="str">
        <f t="shared" si="0"/>
        <v>"Afforestation" or "Forest landscape restoration" or "Forest management" or "Forest regeneration" or "Forest restoration" or "Forestal" or "Forestry" or "Reforestation "</v>
      </c>
      <c r="E40" s="96"/>
      <c r="F40" t="str">
        <f t="shared" si="1"/>
        <v>"Changing climate" or "Climate adapt*" or "Climate change" or "Climate friendly" or "Climate neutral" or "Climate smart" or "Climate-ready" or "Climatic adapt*"</v>
      </c>
      <c r="G40" s="11"/>
      <c r="H40" t="str">
        <f t="shared" si="4"/>
        <v>"Afforestation" or "Agroforestry" or "Forest*" or "Industrial roundwood" or "Lumber" or "Reforestation" or "Silvicultur*" or "Timber"</v>
      </c>
      <c r="I40" s="96"/>
      <c r="J40" s="11"/>
      <c r="K40" s="96"/>
      <c r="L40" t="str">
        <f t="shared" si="2"/>
        <v>"Accumulation" or "Balance " or "Budget" or "Capture" or "Content" or "Cycle " or "Cyclus" or "Density"</v>
      </c>
      <c r="M40" s="21"/>
      <c r="N40" s="21"/>
      <c r="O40" s="121"/>
      <c r="P40" s="21"/>
      <c r="Q40" s="121"/>
      <c r="R40" s="11"/>
      <c r="V40" s="46"/>
      <c r="X40" t="str">
        <f t="shared" si="7"/>
        <v>"avoid*" or "combat*" or "major driver" or "minimi*" or "mitigat*" or "monitor*" or "prevent*" or "reduc*"</v>
      </c>
    </row>
    <row r="41" spans="1:24" x14ac:dyDescent="0.25">
      <c r="A41" t="str">
        <f t="shared" si="3"/>
        <v>"Agroforestry" or "Close-to-nature forest*" or "Close-to-nature silvicultur*" or "Nature-based forest*" or "Nature-based silvicultur*" or "Near-natural forest*" or "Near-natural silvicultur*" or "Retention forestry" or "Sustainable forest management"</v>
      </c>
      <c r="D41" t="str">
        <f t="shared" si="0"/>
        <v>"Afforestation" or "Forest landscape restoration" or "Forest management" or "Forest regeneration" or "Forest restoration" or "Forestal" or "Forestry" or "Reforestation " or "Silvicultur*"</v>
      </c>
      <c r="F41" t="str">
        <f t="shared" si="1"/>
        <v>"Changing climate" or "Climate adapt*" or "Climate change" or "Climate friendly" or "Climate neutral" or "Climate smart" or "Climate-ready" or "Climatic adapt*" or "Climatic change"</v>
      </c>
      <c r="G41" s="11"/>
      <c r="H41" t="str">
        <f t="shared" si="4"/>
        <v>"Afforestation" or "Agroforestry" or "Forest*" or "Industrial roundwood" or "Lumber" or "Reforestation" or "Silvicultur*" or "Timber" or "Tree"</v>
      </c>
      <c r="I41" s="96"/>
      <c r="J41" s="11"/>
      <c r="K41" s="96"/>
      <c r="L41" t="str">
        <f t="shared" si="2"/>
        <v>"Accumulation" or "Balance " or "Budget" or "Capture" or "Content" or "Cycle " or "Cyclus" or "Density" or "Dynamics"</v>
      </c>
      <c r="M41" s="21"/>
      <c r="N41" s="21"/>
      <c r="O41" s="121"/>
      <c r="P41" s="21"/>
      <c r="Q41" s="121"/>
      <c r="R41" s="11"/>
      <c r="V41" s="46"/>
      <c r="X41" t="str">
        <f t="shared" si="7"/>
        <v>"avoid*" or "combat*" or "major driver" or "minimi*" or "mitigat*" or "monitor*" or "prevent*" or "reduc*" or "reverse"</v>
      </c>
    </row>
    <row r="42" spans="1:24" x14ac:dyDescent="0.25">
      <c r="A42" t="str">
        <f t="shared" si="3"/>
        <v>"Agroforestry" or "Close-to-nature forest*" or "Close-to-nature silvicultur*" or "Nature-based forest*" or "Nature-based silvicultur*" or "Near-natural forest*" or "Near-natural silvicultur*" or "Retention forestry" or "Sustainable forest management" or "Sustainable forestry"</v>
      </c>
      <c r="F42" t="str">
        <f t="shared" si="1"/>
        <v>"Changing climate" or "Climate adapt*" or "Climate change" or "Climate friendly" or "Climate neutral" or "Climate smart" or "Climate-ready" or "Climatic adapt*" or "Climatic change" or "Eco-friendly"</v>
      </c>
      <c r="G42" s="11"/>
      <c r="H42" t="str">
        <f t="shared" si="4"/>
        <v>"Afforestation" or "Agroforestry" or "Forest*" or "Industrial roundwood" or "Lumber" or "Reforestation" or "Silvicultur*" or "Timber" or "Tree" or "Wood*"</v>
      </c>
      <c r="I42" s="96"/>
      <c r="J42" s="11"/>
      <c r="K42" s="96"/>
      <c r="L42" t="str">
        <f t="shared" si="2"/>
        <v>"Accumulation" or "Balance " or "Budget" or "Capture" or "Content" or "Cycle " or "Cyclus" or "Density" or "Dynamics" or "Emissions"</v>
      </c>
      <c r="M42" s="21"/>
      <c r="N42" s="21"/>
      <c r="O42" s="121"/>
      <c r="P42" s="21"/>
      <c r="Q42" s="121"/>
      <c r="R42" s="11"/>
      <c r="V42" s="46"/>
    </row>
    <row r="43" spans="1:24" x14ac:dyDescent="0.25">
      <c r="F43" t="str">
        <f t="shared" si="1"/>
        <v>"Changing climate" or "Climate adapt*" or "Climate change" or "Climate friendly" or "Climate neutral" or "Climate smart" or "Climate-ready" or "Climatic adapt*" or "Climatic change" or "Eco-friendly" or "Ecosystem function"</v>
      </c>
      <c r="G43" s="11"/>
      <c r="H43" s="11"/>
      <c r="I43" s="96"/>
      <c r="J43" s="11"/>
      <c r="K43" s="96"/>
      <c r="L43" t="str">
        <f t="shared" si="2"/>
        <v>"Accumulation" or "Balance " or "Budget" or "Capture" or "Content" or "Cycle " or "Cyclus" or "Density" or "Dynamics" or "Emissions" or "Fingerprint"</v>
      </c>
      <c r="M43" s="21"/>
      <c r="N43" s="21"/>
      <c r="O43" s="121"/>
      <c r="P43" s="21"/>
      <c r="Q43" s="121"/>
      <c r="R43" s="11"/>
      <c r="V43" s="46"/>
    </row>
    <row r="44" spans="1:24" x14ac:dyDescent="0.25">
      <c r="F44" t="str">
        <f t="shared" si="1"/>
        <v>"Changing climate" or "Climate adapt*" or "Climate change" or "Climate friendly" or "Climate neutral" or "Climate smart" or "Climate-ready" or "Climatic adapt*" or "Climatic change" or "Eco-friendly" or "Ecosystem function" or "Ecosystem service"</v>
      </c>
      <c r="G44" s="11"/>
      <c r="H44" s="11"/>
      <c r="I44" s="96"/>
      <c r="J44" s="11"/>
      <c r="K44" s="96"/>
      <c r="L44" t="str">
        <f t="shared" si="2"/>
        <v>"Accumulation" or "Balance " or "Budget" or "Capture" or "Content" or "Cycle " or "Cyclus" or "Density" or "Dynamics" or "Emissions" or "Fingerprint" or "Fixation"</v>
      </c>
      <c r="R44" s="11"/>
      <c r="V44" s="46"/>
    </row>
    <row r="45" spans="1:24" x14ac:dyDescent="0.25">
      <c r="F45" t="str">
        <f t="shared" si="1"/>
        <v>"Changing climate" or "Climate adapt*" or "Climate change" or "Climate friendly" or "Climate neutral" or "Climate smart" or "Climate-ready" or "Climatic adapt*" or "Climatic change" or "Eco-friendly" or "Ecosystem function" or "Ecosystem service" or "Environmentally friendly"</v>
      </c>
      <c r="G45" s="11"/>
      <c r="H45" s="11"/>
      <c r="I45" s="96"/>
      <c r="J45" s="11"/>
      <c r="K45" s="96"/>
      <c r="L45" t="str">
        <f t="shared" si="2"/>
        <v>"Accumulation" or "Balance " or "Budget" or "Capture" or "Content" or "Cycle " or "Cyclus" or "Density" or "Dynamics" or "Emissions" or "Fingerprint" or "Fixation" or "Flux"</v>
      </c>
      <c r="R45" s="11"/>
    </row>
    <row r="46" spans="1:24" x14ac:dyDescent="0.25">
      <c r="F46" t="str">
        <f t="shared" si="1"/>
        <v>"Changing climate" or "Climate adapt*" or "Climate change" or "Climate friendly" or "Climate neutral" or "Climate smart" or "Climate-ready" or "Climatic adapt*" or "Climatic change" or "Eco-friendly" or "Ecosystem function" or "Ecosystem service" or "Environmentally friendly" or "Natural resource"</v>
      </c>
      <c r="G46" s="11"/>
      <c r="H46" s="11"/>
      <c r="I46" s="96"/>
      <c r="J46" s="11"/>
      <c r="K46" s="96"/>
      <c r="L46" t="str">
        <f t="shared" si="2"/>
        <v>"Accumulation" or "Balance " or "Budget" or "Capture" or "Content" or "Cycle " or "Cyclus" or "Density" or "Dynamics" or "Emissions" or "Fingerprint" or "Fixation" or "Flux" or "Footprint"</v>
      </c>
      <c r="R46" s="11"/>
    </row>
    <row r="47" spans="1:24" x14ac:dyDescent="0.25">
      <c r="F47" t="str">
        <f t="shared" si="1"/>
        <v>"Changing climate" or "Climate adapt*" or "Climate change" or "Climate friendly" or "Climate neutral" or "Climate smart" or "Climate-ready" or "Climatic adapt*" or "Climatic change" or "Eco-friendly" or "Ecosystem function" or "Ecosystem service" or "Environmentally friendly" or "Natural resource" or "Nature based solution"</v>
      </c>
      <c r="G47" s="11"/>
      <c r="H47" s="11"/>
      <c r="I47" s="96"/>
      <c r="J47" s="11"/>
      <c r="K47" s="96"/>
      <c r="L47" t="str">
        <f t="shared" si="2"/>
        <v>"Accumulation" or "Balance " or "Budget" or "Capture" or "Content" or "Cycle " or "Cyclus" or "Density" or "Dynamics" or "Emissions" or "Fingerprint" or "Fixation" or "Flux" or "Footprint" or "Pool"</v>
      </c>
      <c r="R47" s="11"/>
    </row>
    <row r="48" spans="1:24" x14ac:dyDescent="0.25">
      <c r="F48" t="str">
        <f t="shared" si="1"/>
        <v>"Changing climate" or "Climate adapt*" or "Climate change" or "Climate friendly" or "Climate neutral" or "Climate smart" or "Climate-ready" or "Climatic adapt*" or "Climatic change" or "Eco-friendly" or "Ecosystem function" or "Ecosystem service" or "Environmentally friendly" or "Natural resource" or "Nature based solution" or "Renewable resource"</v>
      </c>
      <c r="G48" s="11"/>
      <c r="K48" s="96"/>
      <c r="L48" t="str">
        <f t="shared" si="2"/>
        <v>"Accumulation" or "Balance " or "Budget" or "Capture" or "Content" or "Cycle " or "Cyclus" or "Density" or "Dynamics" or "Emissions" or "Fingerprint" or "Fixation" or "Flux" or "Footprint" or "Pool" or "Recycling"</v>
      </c>
      <c r="R48" s="11"/>
    </row>
    <row r="49" spans="1:18" x14ac:dyDescent="0.25">
      <c r="F49" t="str">
        <f t="shared" si="1"/>
        <v>"Changing climate" or "Climate adapt*" or "Climate change" or "Climate friendly" or "Climate neutral" or "Climate smart" or "Climate-ready" or "Climatic adapt*" or "Climatic change" or "Eco-friendly" or "Ecosystem function" or "Ecosystem service" or "Environmentally friendly" or "Natural resource" or "Nature based solution" or "Renewable resource" or "Sustainability"</v>
      </c>
      <c r="G49" s="11"/>
      <c r="K49" s="96"/>
      <c r="L49" t="str">
        <f t="shared" si="2"/>
        <v>"Accumulation" or "Balance " or "Budget" or "Capture" or "Content" or "Cycle " or "Cyclus" or "Density" or "Dynamics" or "Emissions" or "Fingerprint" or "Fixation" or "Flux" or "Footprint" or "Pool" or "Recycling" or "Reduction "</v>
      </c>
      <c r="R49" s="11"/>
    </row>
    <row r="50" spans="1:18" x14ac:dyDescent="0.25">
      <c r="F50" t="str">
        <f t="shared" si="1"/>
        <v>"Changing climate" or "Climate adapt*" or "Climate change" or "Climate friendly" or "Climate neutral" or "Climate smart" or "Climate-ready" or "Climatic adapt*" or "Climatic change" or "Eco-friendly" or "Ecosystem function" or "Ecosystem service" or "Environmentally friendly" or "Natural resource" or "Nature based solution" or "Renewable resource" or "Sustainability" or "Sustainable"</v>
      </c>
      <c r="G50" s="11"/>
      <c r="L50" t="str">
        <f t="shared" si="2"/>
        <v>"Accumulation" or "Balance " or "Budget" or "Capture" or "Content" or "Cycle " or "Cyclus" or "Density" or "Dynamics" or "Emissions" or "Fingerprint" or "Fixation" or "Flux" or "Footprint" or "Pool" or "Recycling" or "Reduction " or "Sequestration "</v>
      </c>
      <c r="R50" s="11"/>
    </row>
    <row r="51" spans="1:18" x14ac:dyDescent="0.25">
      <c r="G51" s="11"/>
      <c r="L51" t="str">
        <f t="shared" si="2"/>
        <v>"Accumulation" or "Balance " or "Budget" or "Capture" or "Content" or "Cycle " or "Cyclus" or "Density" or "Dynamics" or "Emissions" or "Fingerprint" or "Fixation" or "Flux" or "Footprint" or "Pool" or "Recycling" or "Reduction " or "Sequestration " or "Sink"</v>
      </c>
      <c r="R51" s="11"/>
    </row>
    <row r="52" spans="1:18" x14ac:dyDescent="0.25">
      <c r="G52" s="11"/>
      <c r="L52" t="str">
        <f t="shared" si="2"/>
        <v>"Accumulation" or "Balance " or "Budget" or "Capture" or "Content" or "Cycle " or "Cyclus" or "Density" or "Dynamics" or "Emissions" or "Fingerprint" or "Fixation" or "Flux" or "Footprint" or "Pool" or "Recycling" or "Reduction " or "Sequestration " or "Sink" or "Stock "</v>
      </c>
      <c r="R52" s="11"/>
    </row>
    <row r="53" spans="1:18" x14ac:dyDescent="0.25">
      <c r="G53" s="11"/>
      <c r="L53" t="str">
        <f t="shared" si="2"/>
        <v>"Accumulation" or "Balance " or "Budget" or "Capture" or "Content" or "Cycle " or "Cyclus" or "Density" or "Dynamics" or "Emissions" or "Fingerprint" or "Fixation" or "Flux" or "Footprint" or "Pool" or "Recycling" or "Reduction " or "Sequestration " or "Sink" or "Stock " or "Storage"</v>
      </c>
      <c r="R53" s="11"/>
    </row>
    <row r="54" spans="1:18" x14ac:dyDescent="0.25">
      <c r="G54" s="11"/>
      <c r="L54" t="str">
        <f t="shared" si="2"/>
        <v>"Accumulation" or "Balance " or "Budget" or "Capture" or "Content" or "Cycle " or "Cyclus" or "Density" or "Dynamics" or "Emissions" or "Fingerprint" or "Fixation" or "Flux" or "Footprint" or "Pool" or "Recycling" or "Reduction " or "Sequestration " or "Sink" or "Stock " or "Storage" or "Uptake"</v>
      </c>
      <c r="R54" s="11"/>
    </row>
    <row r="55" spans="1:18" x14ac:dyDescent="0.25">
      <c r="A55" s="2" t="s">
        <v>385</v>
      </c>
      <c r="G55" s="11"/>
      <c r="R55" s="11"/>
    </row>
    <row r="56" spans="1:18" x14ac:dyDescent="0.25">
      <c r="B56" t="s">
        <v>385</v>
      </c>
      <c r="D56" t="str">
        <f ca="1">B56&amp;IFERROR(INDIRECT(A56,1),"")&amp;C56</f>
        <v>TITLE-ABS-KEY</v>
      </c>
      <c r="G56" s="11"/>
      <c r="R56" s="11"/>
    </row>
    <row r="57" spans="1:18" x14ac:dyDescent="0.25">
      <c r="A57" t="s">
        <v>419</v>
      </c>
      <c r="B57" t="s">
        <v>367</v>
      </c>
      <c r="C57" t="s">
        <v>386</v>
      </c>
      <c r="D57" t="str">
        <f t="shared" ref="D57:D72" ca="1" si="8">B57&amp;IFERROR(INDIRECT(A57,1),"")&amp;C57</f>
        <v>("Agroforestry" or "Close-to-nature forest*" or "Close-to-nature silvicultur*" or "Nature-based forest*" or "Nature-based silvicultur*" or "Near-natural forest*" or "Near-natural silvicultur*" or "Retention forestry" or "Sustainable forest management" or "Sustainable forestry") OR</v>
      </c>
      <c r="G57" s="11"/>
      <c r="R57" s="11"/>
    </row>
    <row r="58" spans="1:18" x14ac:dyDescent="0.25">
      <c r="B58" t="s">
        <v>366</v>
      </c>
      <c r="D58" t="str">
        <f t="shared" ca="1" si="8"/>
        <v>TITLE-ABS-KEY(</v>
      </c>
      <c r="G58" s="11"/>
      <c r="R58" s="11"/>
    </row>
    <row r="59" spans="1:18" x14ac:dyDescent="0.25">
      <c r="A59" t="s">
        <v>420</v>
      </c>
      <c r="B59" t="s">
        <v>367</v>
      </c>
      <c r="C59" t="s">
        <v>399</v>
      </c>
      <c r="D59" t="str">
        <f t="shared" ca="1" si="8"/>
        <v>("Afforestation" or "Forest landscape restoration" or "Forest management" or "Forest regeneration" or "Forest restoration" or "Forestal" or "Forestry" or "Reforestation " or "Silvicultur*") W/15</v>
      </c>
      <c r="G59" s="11"/>
      <c r="R59" s="11"/>
    </row>
    <row r="60" spans="1:18" x14ac:dyDescent="0.25">
      <c r="A60" t="s">
        <v>402</v>
      </c>
      <c r="B60" t="s">
        <v>367</v>
      </c>
      <c r="C60" t="s">
        <v>368</v>
      </c>
      <c r="D60" t="str">
        <f t="shared" ca="1" si="8"/>
        <v>("Changing climate" or "Climate adapt*" or "Climate change" or "Climate friendly" or "Climate neutral" or "Climate smart" or "Climate-ready" or "Climatic adapt*" or "Climatic change" or "Eco-friendly" or "Ecosystem function" or "Ecosystem service" or "Environmentally friendly" or "Natural resource" or "Nature based solution" or "Renewable resource" or "Sustainability" or "Sustainable")) OR</v>
      </c>
      <c r="G60" s="11"/>
      <c r="R60" s="11"/>
    </row>
    <row r="61" spans="1:18" x14ac:dyDescent="0.25">
      <c r="B61" t="s">
        <v>366</v>
      </c>
      <c r="D61" t="str">
        <f t="shared" ca="1" si="8"/>
        <v>TITLE-ABS-KEY(</v>
      </c>
      <c r="G61" s="11"/>
      <c r="R61" s="11"/>
    </row>
    <row r="62" spans="1:18" x14ac:dyDescent="0.25">
      <c r="A62" t="s">
        <v>421</v>
      </c>
      <c r="B62" t="s">
        <v>367</v>
      </c>
      <c r="C62" t="s">
        <v>378</v>
      </c>
      <c r="D62" t="str">
        <f t="shared" ca="1" si="8"/>
        <v>("Afforestation" or "Agroforestry" or "Forest*" or "Industrial roundwood" or "Lumber" or "Reforestation" or "Silvicultur*" or "Timber" or "Tree" or "Wood*") AND</v>
      </c>
      <c r="G62" s="11"/>
      <c r="R62" s="11"/>
    </row>
    <row r="63" spans="1:18" x14ac:dyDescent="0.25">
      <c r="A63" t="s">
        <v>422</v>
      </c>
      <c r="B63" t="s">
        <v>373</v>
      </c>
      <c r="C63" t="s">
        <v>379</v>
      </c>
      <c r="D63" t="str">
        <f t="shared" ca="1" si="8"/>
        <v>(("Greenhouse gas" or "GHG" or "Carbon" or "CO2" or "Methane" or "CH4") PRE/3</v>
      </c>
    </row>
    <row r="64" spans="1:18" x14ac:dyDescent="0.25">
      <c r="A64" t="s">
        <v>423</v>
      </c>
      <c r="B64" t="s">
        <v>367</v>
      </c>
      <c r="C64" t="s">
        <v>388</v>
      </c>
      <c r="D64" t="str">
        <f t="shared" ca="1" si="8"/>
        <v>("Accumulation" or "Balance " or "Budget" or "Capture" or "Content" or "Cycle " or "Cyclus" or "Density" or "Dynamics" or "Emissions" or "Fingerprint" or "Fixation" or "Flux" or "Footprint" or "Pool" or "Recycling" or "Reduction " or "Sequestration " or "Sink" or "Stock " or "Storage" or "Uptake"))) OR</v>
      </c>
    </row>
    <row r="65" spans="1:4" x14ac:dyDescent="0.25">
      <c r="B65" t="s">
        <v>366</v>
      </c>
      <c r="D65" t="str">
        <f t="shared" ca="1" si="8"/>
        <v>TITLE-ABS-KEY(</v>
      </c>
    </row>
    <row r="66" spans="1:4" x14ac:dyDescent="0.25">
      <c r="A66" t="s">
        <v>424</v>
      </c>
      <c r="B66" t="s">
        <v>373</v>
      </c>
      <c r="C66" t="s">
        <v>378</v>
      </c>
      <c r="D66" t="str">
        <f t="shared" ca="1" si="8"/>
        <v>(("Lumber" or "Timber" or "Wood" or "Woody biomass") AND</v>
      </c>
    </row>
    <row r="67" spans="1:4" x14ac:dyDescent="0.25">
      <c r="A67" t="s">
        <v>425</v>
      </c>
      <c r="B67" t="s">
        <v>373</v>
      </c>
      <c r="C67" t="s">
        <v>379</v>
      </c>
      <c r="D67" t="str">
        <f t="shared" ca="1" si="8"/>
        <v>(("Climate friendly" or "Climate neutral" or "Eco-friendly material" or "Environmentally friendly" or "Renewable" or "Sustainable") PRE/3</v>
      </c>
    </row>
    <row r="68" spans="1:4" x14ac:dyDescent="0.25">
      <c r="A68" t="s">
        <v>426</v>
      </c>
      <c r="B68" t="s">
        <v>367</v>
      </c>
      <c r="C68" t="s">
        <v>380</v>
      </c>
      <c r="D68" t="str">
        <f t="shared" ca="1" si="8"/>
        <v>("Material" or "Product "))) AND NOT</v>
      </c>
    </row>
    <row r="69" spans="1:4" x14ac:dyDescent="0.25">
      <c r="A69" t="s">
        <v>382</v>
      </c>
      <c r="B69" t="s">
        <v>367</v>
      </c>
      <c r="C69" t="s">
        <v>368</v>
      </c>
      <c r="D69" t="str">
        <f t="shared" ca="1" si="8"/>
        <v>("Pulp" or "*fuel" or "biorefining")) OR</v>
      </c>
    </row>
    <row r="70" spans="1:4" x14ac:dyDescent="0.25">
      <c r="B70" t="s">
        <v>366</v>
      </c>
      <c r="D70" t="str">
        <f t="shared" ca="1" si="8"/>
        <v>TITLE-ABS-KEY(</v>
      </c>
    </row>
    <row r="71" spans="1:4" x14ac:dyDescent="0.25">
      <c r="A71" t="s">
        <v>416</v>
      </c>
      <c r="B71" t="s">
        <v>367</v>
      </c>
      <c r="C71" t="s">
        <v>372</v>
      </c>
      <c r="D71" t="str">
        <f t="shared" ca="1" si="8"/>
        <v>("deforestation" or "forest degradation" or "forest loss" or "forest regression" or "{REDD+}") W/10</v>
      </c>
    </row>
    <row r="72" spans="1:4" x14ac:dyDescent="0.25">
      <c r="A72" t="s">
        <v>427</v>
      </c>
      <c r="B72" t="s">
        <v>367</v>
      </c>
      <c r="C72" t="s">
        <v>368</v>
      </c>
      <c r="D72" t="str">
        <f t="shared" ca="1" si="8"/>
        <v>("avoid*" or "combat*" or "major driver" or "minimi*" or "mitigat*" or "monitor*" or "prevent*" or "reduc*" or "reverse")) OR</v>
      </c>
    </row>
    <row r="74" spans="1:4" x14ac:dyDescent="0.25">
      <c r="A74" s="2" t="s">
        <v>435</v>
      </c>
    </row>
    <row r="75" spans="1:4" x14ac:dyDescent="0.25">
      <c r="B75" t="s">
        <v>436</v>
      </c>
      <c r="D75" t="str">
        <f ca="1">B75&amp;IFERROR(INDIRECT(A75,1),"")&amp;C75</f>
        <v>TITLE-ABS</v>
      </c>
    </row>
    <row r="76" spans="1:4" x14ac:dyDescent="0.25">
      <c r="A76" t="s">
        <v>419</v>
      </c>
      <c r="B76" t="s">
        <v>367</v>
      </c>
      <c r="C76" t="s">
        <v>386</v>
      </c>
      <c r="D76" t="str">
        <f t="shared" ref="D76" ca="1" si="9">B76&amp;IFERROR(INDIRECT(A76,1),"")&amp;C76</f>
        <v>("Agroforestry" or "Close-to-nature forest*" or "Close-to-nature silvicultur*" or "Nature-based forest*" or "Nature-based silvicultur*" or "Near-natural forest*" or "Near-natural silvicultur*" or "Retention forestry" or "Sustainable forest management" or "Sustainable forestry") OR</v>
      </c>
    </row>
    <row r="77" spans="1:4" x14ac:dyDescent="0.25">
      <c r="B77" t="s">
        <v>437</v>
      </c>
      <c r="D77" t="str">
        <f ca="1">B77&amp;IFERROR(INDIRECT(A77,1),"")&amp;C77</f>
        <v>AUTHKEY</v>
      </c>
    </row>
    <row r="78" spans="1:4" x14ac:dyDescent="0.25">
      <c r="A78" t="s">
        <v>419</v>
      </c>
      <c r="B78" t="s">
        <v>367</v>
      </c>
      <c r="C78" t="s">
        <v>386</v>
      </c>
      <c r="D78" t="str">
        <f t="shared" ref="D78" ca="1" si="10">B78&amp;IFERROR(INDIRECT(A78,1),"")&amp;C78</f>
        <v>("Agroforestry" or "Close-to-nature forest*" or "Close-to-nature silvicultur*" or "Nature-based forest*" or "Nature-based silvicultur*" or "Near-natural forest*" or "Near-natural silvicultur*" or "Retention forestry" or "Sustainable forest management" or "Sustainable forestry") OR</v>
      </c>
    </row>
    <row r="79" spans="1:4" x14ac:dyDescent="0.25">
      <c r="B79" t="s">
        <v>438</v>
      </c>
      <c r="D79" t="str">
        <f ca="1">B79&amp;IFERROR(INDIRECT(A79,1),"")&amp;C79</f>
        <v>TITLE-ABS(</v>
      </c>
    </row>
    <row r="80" spans="1:4" x14ac:dyDescent="0.25">
      <c r="A80" t="s">
        <v>420</v>
      </c>
      <c r="B80" t="s">
        <v>367</v>
      </c>
      <c r="C80" t="s">
        <v>399</v>
      </c>
      <c r="D80" t="str">
        <f t="shared" ref="D80:D81" ca="1" si="11">B80&amp;IFERROR(INDIRECT(A80,1),"")&amp;C80</f>
        <v>("Afforestation" or "Forest landscape restoration" or "Forest management" or "Forest regeneration" or "Forest restoration" or "Forestal" or "Forestry" or "Reforestation " or "Silvicultur*") W/15</v>
      </c>
    </row>
    <row r="81" spans="1:4" x14ac:dyDescent="0.25">
      <c r="A81" t="s">
        <v>402</v>
      </c>
      <c r="B81" t="s">
        <v>367</v>
      </c>
      <c r="C81" t="s">
        <v>368</v>
      </c>
      <c r="D81" t="str">
        <f t="shared" ca="1" si="11"/>
        <v>("Changing climate" or "Climate adapt*" or "Climate change" or "Climate friendly" or "Climate neutral" or "Climate smart" or "Climate-ready" or "Climatic adapt*" or "Climatic change" or "Eco-friendly" or "Ecosystem function" or "Ecosystem service" or "Environmentally friendly" or "Natural resource" or "Nature based solution" or "Renewable resource" or "Sustainability" or "Sustainable")) OR</v>
      </c>
    </row>
    <row r="82" spans="1:4" x14ac:dyDescent="0.25">
      <c r="B82" t="s">
        <v>439</v>
      </c>
      <c r="D82" t="str">
        <f ca="1">B82&amp;IFERROR(INDIRECT(A82,1),"")&amp;C82</f>
        <v>AUTHKEY(</v>
      </c>
    </row>
    <row r="83" spans="1:4" x14ac:dyDescent="0.25">
      <c r="A83" t="s">
        <v>420</v>
      </c>
      <c r="B83" t="s">
        <v>367</v>
      </c>
      <c r="C83" t="s">
        <v>399</v>
      </c>
      <c r="D83" t="str">
        <f t="shared" ref="D83:D87" ca="1" si="12">B83&amp;IFERROR(INDIRECT(A83,1),"")&amp;C83</f>
        <v>("Afforestation" or "Forest landscape restoration" or "Forest management" or "Forest regeneration" or "Forest restoration" or "Forestal" or "Forestry" or "Reforestation " or "Silvicultur*") W/15</v>
      </c>
    </row>
    <row r="84" spans="1:4" x14ac:dyDescent="0.25">
      <c r="A84" t="s">
        <v>402</v>
      </c>
      <c r="B84" t="s">
        <v>367</v>
      </c>
      <c r="C84" t="s">
        <v>368</v>
      </c>
      <c r="D84" t="str">
        <f t="shared" ca="1" si="12"/>
        <v>("Changing climate" or "Climate adapt*" or "Climate change" or "Climate friendly" or "Climate neutral" or "Climate smart" or "Climate-ready" or "Climatic adapt*" or "Climatic change" or "Eco-friendly" or "Ecosystem function" or "Ecosystem service" or "Environmentally friendly" or "Natural resource" or "Nature based solution" or "Renewable resource" or "Sustainability" or "Sustainable")) OR</v>
      </c>
    </row>
    <row r="85" spans="1:4" x14ac:dyDescent="0.25">
      <c r="B85" t="s">
        <v>444</v>
      </c>
      <c r="D85" t="str">
        <f t="shared" ca="1" si="12"/>
        <v>((TITLE-ABS</v>
      </c>
    </row>
    <row r="86" spans="1:4" x14ac:dyDescent="0.25">
      <c r="A86" t="s">
        <v>421</v>
      </c>
      <c r="B86" t="s">
        <v>367</v>
      </c>
      <c r="C86" t="s">
        <v>386</v>
      </c>
      <c r="D86" t="str">
        <f t="shared" ca="1" si="12"/>
        <v>("Afforestation" or "Agroforestry" or "Forest*" or "Industrial roundwood" or "Lumber" or "Reforestation" or "Silvicultur*" or "Timber" or "Tree" or "Wood*") OR</v>
      </c>
    </row>
    <row r="87" spans="1:4" x14ac:dyDescent="0.25">
      <c r="A87" t="s">
        <v>421</v>
      </c>
      <c r="B87" s="50" t="s">
        <v>439</v>
      </c>
      <c r="C87" s="50" t="s">
        <v>418</v>
      </c>
      <c r="D87" t="str">
        <f t="shared" ca="1" si="12"/>
        <v>AUTHKEY("Afforestation" or "Agroforestry" or "Forest*" or "Industrial roundwood" or "Lumber" or "Reforestation" or "Silvicultur*" or "Timber" or "Tree" or "Wood*")) AND</v>
      </c>
    </row>
    <row r="88" spans="1:4" x14ac:dyDescent="0.25">
      <c r="A88" t="s">
        <v>422</v>
      </c>
      <c r="B88" t="s">
        <v>445</v>
      </c>
      <c r="C88" t="s">
        <v>379</v>
      </c>
      <c r="D88" t="str">
        <f ca="1">B88&amp;IFERROR(INDIRECT(A88,1),"")&amp;C88</f>
        <v>(TITLE-ABS(("Greenhouse gas" or "GHG" or "Carbon" or "CO2" or "Methane" or "CH4") PRE/3</v>
      </c>
    </row>
    <row r="89" spans="1:4" x14ac:dyDescent="0.25">
      <c r="A89" t="s">
        <v>423</v>
      </c>
      <c r="B89" t="s">
        <v>367</v>
      </c>
      <c r="C89" t="s">
        <v>368</v>
      </c>
      <c r="D89" t="str">
        <f t="shared" ref="D89:D94" ca="1" si="13">B89&amp;IFERROR(INDIRECT(A89,1),"")&amp;C89</f>
        <v>("Accumulation" or "Balance " or "Budget" or "Capture" or "Content" or "Cycle " or "Cyclus" or "Density" or "Dynamics" or "Emissions" or "Fingerprint" or "Fixation" or "Flux" or "Footprint" or "Pool" or "Recycling" or "Reduction " or "Sequestration " or "Sink" or "Stock " or "Storage" or "Uptake")) OR</v>
      </c>
    </row>
    <row r="90" spans="1:4" x14ac:dyDescent="0.25">
      <c r="A90" t="s">
        <v>422</v>
      </c>
      <c r="B90" t="s">
        <v>441</v>
      </c>
      <c r="C90" t="s">
        <v>379</v>
      </c>
      <c r="D90" t="str">
        <f t="shared" ca="1" si="13"/>
        <v>AUTHKEY(("Greenhouse gas" or "GHG" or "Carbon" or "CO2" or "Methane" or "CH4") PRE/3</v>
      </c>
    </row>
    <row r="91" spans="1:4" x14ac:dyDescent="0.25">
      <c r="A91" t="s">
        <v>423</v>
      </c>
      <c r="B91" t="s">
        <v>367</v>
      </c>
      <c r="C91" t="s">
        <v>448</v>
      </c>
      <c r="D91" t="str">
        <f t="shared" ca="1" si="13"/>
        <v>("Accumulation" or "Balance " or "Budget" or "Capture" or "Content" or "Cycle " or "Cyclus" or "Density" or "Dynamics" or "Emissions" or "Fingerprint" or "Fixation" or "Flux" or "Footprint" or "Pool" or "Recycling" or "Reduction " or "Sequestration " or "Sink" or "Stock " or "Storage" or "Uptake")))) OR</v>
      </c>
    </row>
    <row r="92" spans="1:4" x14ac:dyDescent="0.25">
      <c r="B92" t="s">
        <v>447</v>
      </c>
      <c r="D92" t="str">
        <f t="shared" ca="1" si="13"/>
        <v>(((TITLE-ABS</v>
      </c>
    </row>
    <row r="93" spans="1:4" x14ac:dyDescent="0.25">
      <c r="A93" t="s">
        <v>424</v>
      </c>
      <c r="B93" t="s">
        <v>367</v>
      </c>
      <c r="C93" t="s">
        <v>386</v>
      </c>
      <c r="D93" t="str">
        <f t="shared" ca="1" si="13"/>
        <v>("Lumber" or "Timber" or "Wood" or "Woody biomass") OR</v>
      </c>
    </row>
    <row r="94" spans="1:4" x14ac:dyDescent="0.25">
      <c r="A94" t="s">
        <v>424</v>
      </c>
      <c r="B94" s="50" t="s">
        <v>439</v>
      </c>
      <c r="C94" s="50" t="s">
        <v>418</v>
      </c>
      <c r="D94" t="str">
        <f t="shared" ca="1" si="13"/>
        <v>AUTHKEY("Lumber" or "Timber" or "Wood" or "Woody biomass")) AND</v>
      </c>
    </row>
    <row r="95" spans="1:4" x14ac:dyDescent="0.25">
      <c r="A95" t="s">
        <v>425</v>
      </c>
      <c r="B95" t="s">
        <v>445</v>
      </c>
      <c r="C95" t="s">
        <v>379</v>
      </c>
      <c r="D95" t="str">
        <f ca="1">B95&amp;IFERROR(INDIRECT(A95,1),"")&amp;C95</f>
        <v>(TITLE-ABS(("Climate friendly" or "Climate neutral" or "Eco-friendly material" or "Environmentally friendly" or "Renewable" or "Sustainable") PRE/3</v>
      </c>
    </row>
    <row r="96" spans="1:4" x14ac:dyDescent="0.25">
      <c r="A96" t="s">
        <v>426</v>
      </c>
      <c r="B96" t="s">
        <v>367</v>
      </c>
      <c r="C96" t="s">
        <v>368</v>
      </c>
      <c r="D96" t="str">
        <f t="shared" ref="D96:D100" ca="1" si="14">B96&amp;IFERROR(INDIRECT(A96,1),"")&amp;C96</f>
        <v>("Material" or "Product ")) OR</v>
      </c>
    </row>
    <row r="97" spans="1:4" x14ac:dyDescent="0.25">
      <c r="A97" t="s">
        <v>425</v>
      </c>
      <c r="B97" t="s">
        <v>441</v>
      </c>
      <c r="C97" t="s">
        <v>379</v>
      </c>
      <c r="D97" t="str">
        <f t="shared" ca="1" si="14"/>
        <v>AUTHKEY(("Climate friendly" or "Climate neutral" or "Eco-friendly material" or "Environmentally friendly" or "Renewable" or "Sustainable") PRE/3</v>
      </c>
    </row>
    <row r="98" spans="1:4" x14ac:dyDescent="0.25">
      <c r="A98" t="s">
        <v>426</v>
      </c>
      <c r="B98" t="s">
        <v>367</v>
      </c>
      <c r="C98" t="s">
        <v>446</v>
      </c>
      <c r="D98" t="str">
        <f t="shared" ca="1" si="14"/>
        <v>("Material" or "Product ")))) AND NOT</v>
      </c>
    </row>
    <row r="99" spans="1:4" x14ac:dyDescent="0.25">
      <c r="A99" t="s">
        <v>382</v>
      </c>
      <c r="B99" t="s">
        <v>443</v>
      </c>
      <c r="C99" t="s">
        <v>386</v>
      </c>
      <c r="D99" t="str">
        <f t="shared" ca="1" si="14"/>
        <v>(TITLE-ABS("Pulp" or "*fuel" or "biorefining") OR</v>
      </c>
    </row>
    <row r="100" spans="1:4" x14ac:dyDescent="0.25">
      <c r="A100" t="s">
        <v>382</v>
      </c>
      <c r="B100" s="50" t="s">
        <v>439</v>
      </c>
      <c r="C100" t="s">
        <v>388</v>
      </c>
      <c r="D100" t="str">
        <f t="shared" ca="1" si="14"/>
        <v>AUTHKEY("Pulp" or "*fuel" or "biorefining"))) OR</v>
      </c>
    </row>
    <row r="101" spans="1:4" x14ac:dyDescent="0.25">
      <c r="B101" t="s">
        <v>438</v>
      </c>
      <c r="D101" t="str">
        <f ca="1">B101&amp;IFERROR(INDIRECT(A101,1),"")&amp;C101</f>
        <v>TITLE-ABS(</v>
      </c>
    </row>
    <row r="102" spans="1:4" x14ac:dyDescent="0.25">
      <c r="A102" t="s">
        <v>416</v>
      </c>
      <c r="B102" t="s">
        <v>367</v>
      </c>
      <c r="C102" t="s">
        <v>372</v>
      </c>
      <c r="D102" t="str">
        <f t="shared" ref="D102:D103" ca="1" si="15">B102&amp;IFERROR(INDIRECT(A102,1),"")&amp;C102</f>
        <v>("deforestation" or "forest degradation" or "forest loss" or "forest regression" or "{REDD+}") W/10</v>
      </c>
    </row>
    <row r="103" spans="1:4" x14ac:dyDescent="0.25">
      <c r="A103" t="s">
        <v>427</v>
      </c>
      <c r="B103" t="s">
        <v>367</v>
      </c>
      <c r="C103" t="s">
        <v>368</v>
      </c>
      <c r="D103" t="str">
        <f t="shared" ca="1" si="15"/>
        <v>("avoid*" or "combat*" or "major driver" or "minimi*" or "mitigat*" or "monitor*" or "prevent*" or "reduc*" or "reverse")) OR</v>
      </c>
    </row>
    <row r="104" spans="1:4" x14ac:dyDescent="0.25">
      <c r="B104" t="s">
        <v>439</v>
      </c>
      <c r="D104" t="str">
        <f ca="1">B104&amp;IFERROR(INDIRECT(A104,1),"")&amp;C104</f>
        <v>AUTHKEY(</v>
      </c>
    </row>
    <row r="105" spans="1:4" x14ac:dyDescent="0.25">
      <c r="A105" t="s">
        <v>416</v>
      </c>
      <c r="B105" t="s">
        <v>367</v>
      </c>
      <c r="C105" t="s">
        <v>372</v>
      </c>
      <c r="D105" t="str">
        <f t="shared" ref="D105:D106" ca="1" si="16">B105&amp;IFERROR(INDIRECT(A105,1),"")&amp;C105</f>
        <v>("deforestation" or "forest degradation" or "forest loss" or "forest regression" or "{REDD+}") W/10</v>
      </c>
    </row>
    <row r="106" spans="1:4" x14ac:dyDescent="0.25">
      <c r="A106" t="s">
        <v>427</v>
      </c>
      <c r="B106" t="s">
        <v>367</v>
      </c>
      <c r="C106" t="s">
        <v>368</v>
      </c>
      <c r="D106" t="str">
        <f t="shared" ca="1" si="16"/>
        <v>("avoid*" or "combat*" or "major driver" or "minimi*" or "mitigat*" or "monitor*" or "prevent*" or "reduc*" or "reverse")) OR</v>
      </c>
    </row>
  </sheetData>
  <sortState ref="X6:X14">
    <sortCondition ref="X6"/>
  </sortState>
  <mergeCells count="5">
    <mergeCell ref="N12:T13"/>
    <mergeCell ref="D24:F25"/>
    <mergeCell ref="V15:X16"/>
    <mergeCell ref="A20:A27"/>
    <mergeCell ref="H28:L29"/>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1"/>
  <sheetViews>
    <sheetView workbookViewId="0"/>
  </sheetViews>
  <sheetFormatPr defaultRowHeight="15" x14ac:dyDescent="0.25"/>
  <cols>
    <col min="1" max="1" width="35.7109375" customWidth="1"/>
    <col min="2" max="2" width="5.7109375" customWidth="1"/>
    <col min="3" max="3" width="15.7109375" customWidth="1"/>
    <col min="4" max="4" width="23.7109375" customWidth="1"/>
    <col min="5" max="5" width="5.7109375" style="94" customWidth="1"/>
    <col min="6" max="6" width="23.7109375" customWidth="1"/>
    <col min="8" max="8" width="23.7109375" customWidth="1"/>
    <col min="9" max="9" width="5.7109375" style="94" customWidth="1"/>
    <col min="10" max="10" width="23.7109375" customWidth="1"/>
    <col min="12" max="12" width="25.7109375" customWidth="1"/>
    <col min="13" max="13" width="5.7109375" customWidth="1"/>
    <col min="14" max="14" width="25.7109375" customWidth="1"/>
    <col min="15" max="15" width="5.7109375" customWidth="1"/>
    <col min="16" max="16" width="25.7109375" customWidth="1"/>
  </cols>
  <sheetData>
    <row r="1" spans="1:11" ht="21" x14ac:dyDescent="0.35">
      <c r="A1" s="1" t="s">
        <v>328</v>
      </c>
    </row>
    <row r="2" spans="1:11" ht="18.75" x14ac:dyDescent="0.3">
      <c r="A2" s="33" t="s">
        <v>275</v>
      </c>
    </row>
    <row r="4" spans="1:11" x14ac:dyDescent="0.25">
      <c r="A4" s="16"/>
      <c r="D4" s="16" t="s">
        <v>286</v>
      </c>
      <c r="H4" s="16" t="s">
        <v>306</v>
      </c>
    </row>
    <row r="5" spans="1:11" x14ac:dyDescent="0.25">
      <c r="A5" s="16" t="s">
        <v>287</v>
      </c>
      <c r="D5" s="2" t="s">
        <v>28</v>
      </c>
      <c r="E5" s="119"/>
      <c r="F5" s="2" t="s">
        <v>29</v>
      </c>
      <c r="H5" s="2" t="s">
        <v>21</v>
      </c>
      <c r="I5" s="119"/>
      <c r="J5" s="2" t="s">
        <v>22</v>
      </c>
      <c r="K5" s="21"/>
    </row>
    <row r="6" spans="1:11" x14ac:dyDescent="0.25">
      <c r="A6" s="4" t="s">
        <v>6</v>
      </c>
      <c r="B6" s="118" t="s">
        <v>11</v>
      </c>
      <c r="D6" s="25" t="s">
        <v>5</v>
      </c>
      <c r="E6" s="124" t="s">
        <v>178</v>
      </c>
      <c r="F6" s="19" t="s">
        <v>93</v>
      </c>
      <c r="G6" s="3"/>
      <c r="H6" s="19" t="s">
        <v>428</v>
      </c>
      <c r="I6" s="124" t="s">
        <v>178</v>
      </c>
      <c r="J6" s="19" t="s">
        <v>93</v>
      </c>
      <c r="K6" s="3"/>
    </row>
    <row r="7" spans="1:11" x14ac:dyDescent="0.25">
      <c r="A7" s="81" t="s">
        <v>456</v>
      </c>
      <c r="B7" s="45"/>
      <c r="D7" s="6" t="s">
        <v>304</v>
      </c>
      <c r="E7" s="128"/>
      <c r="F7" s="17" t="s">
        <v>30</v>
      </c>
      <c r="G7" s="3"/>
      <c r="H7" s="17" t="s">
        <v>76</v>
      </c>
      <c r="I7" s="128"/>
      <c r="J7" s="17" t="s">
        <v>30</v>
      </c>
      <c r="K7" s="3"/>
    </row>
    <row r="8" spans="1:11" x14ac:dyDescent="0.25">
      <c r="A8" s="21"/>
      <c r="B8" s="11"/>
      <c r="D8" s="6" t="s">
        <v>53</v>
      </c>
      <c r="E8" s="128"/>
      <c r="F8" s="17" t="s">
        <v>83</v>
      </c>
      <c r="G8" s="3"/>
      <c r="H8" s="17" t="s">
        <v>77</v>
      </c>
      <c r="I8" s="128"/>
      <c r="J8" s="17" t="s">
        <v>83</v>
      </c>
      <c r="K8" s="3"/>
    </row>
    <row r="9" spans="1:11" x14ac:dyDescent="0.25">
      <c r="A9" s="21"/>
      <c r="B9" s="11"/>
      <c r="D9" s="6" t="s">
        <v>303</v>
      </c>
      <c r="E9" s="128"/>
      <c r="F9" s="17" t="s">
        <v>9</v>
      </c>
      <c r="G9" s="3"/>
      <c r="H9" s="17" t="s">
        <v>78</v>
      </c>
      <c r="I9" s="128"/>
      <c r="J9" s="17" t="s">
        <v>9</v>
      </c>
      <c r="K9" s="3"/>
    </row>
    <row r="10" spans="1:11" x14ac:dyDescent="0.25">
      <c r="A10" s="47"/>
      <c r="B10" s="11"/>
      <c r="D10" s="6" t="s">
        <v>10</v>
      </c>
      <c r="E10" s="128"/>
      <c r="F10" s="17" t="s">
        <v>268</v>
      </c>
      <c r="G10" s="3"/>
      <c r="H10" s="17" t="s">
        <v>79</v>
      </c>
      <c r="I10" s="128"/>
      <c r="J10" s="17" t="s">
        <v>268</v>
      </c>
      <c r="K10" s="3"/>
    </row>
    <row r="11" spans="1:11" x14ac:dyDescent="0.25">
      <c r="A11" s="3"/>
      <c r="D11" s="6" t="s">
        <v>12</v>
      </c>
      <c r="E11" s="128"/>
      <c r="F11" s="17" t="s">
        <v>101</v>
      </c>
      <c r="G11" s="3"/>
      <c r="H11" s="17" t="s">
        <v>54</v>
      </c>
      <c r="I11" s="128"/>
      <c r="J11" s="17" t="s">
        <v>101</v>
      </c>
      <c r="K11" s="3"/>
    </row>
    <row r="12" spans="1:11" x14ac:dyDescent="0.25">
      <c r="D12" s="6" t="s">
        <v>31</v>
      </c>
      <c r="E12" s="128"/>
      <c r="F12" s="17" t="s">
        <v>51</v>
      </c>
      <c r="G12" s="3"/>
      <c r="H12" s="17" t="s">
        <v>58</v>
      </c>
      <c r="I12" s="128"/>
      <c r="J12" s="17" t="s">
        <v>51</v>
      </c>
      <c r="K12" s="3"/>
    </row>
    <row r="13" spans="1:11" x14ac:dyDescent="0.25">
      <c r="D13" s="6"/>
      <c r="E13" s="128"/>
      <c r="F13" s="17" t="s">
        <v>88</v>
      </c>
      <c r="G13" s="3"/>
      <c r="H13" s="17" t="s">
        <v>55</v>
      </c>
      <c r="I13" s="128"/>
      <c r="J13" s="17" t="s">
        <v>88</v>
      </c>
      <c r="K13" s="3"/>
    </row>
    <row r="14" spans="1:11" x14ac:dyDescent="0.25">
      <c r="A14" s="21"/>
      <c r="B14" s="3"/>
      <c r="D14" s="6"/>
      <c r="E14" s="128"/>
      <c r="F14" s="17" t="s">
        <v>208</v>
      </c>
      <c r="G14" s="3"/>
      <c r="H14" s="17" t="s">
        <v>56</v>
      </c>
      <c r="I14" s="128"/>
      <c r="J14" s="17" t="s">
        <v>208</v>
      </c>
      <c r="K14" s="3"/>
    </row>
    <row r="15" spans="1:11" x14ac:dyDescent="0.25">
      <c r="A15" s="21"/>
      <c r="B15" s="3"/>
      <c r="D15" s="6"/>
      <c r="E15" s="128"/>
      <c r="F15" s="17" t="s">
        <v>80</v>
      </c>
      <c r="G15" s="3"/>
      <c r="H15" s="17" t="s">
        <v>57</v>
      </c>
      <c r="I15" s="128"/>
      <c r="J15" s="17" t="s">
        <v>80</v>
      </c>
      <c r="K15" s="3"/>
    </row>
    <row r="16" spans="1:11" x14ac:dyDescent="0.25">
      <c r="A16" s="3"/>
      <c r="B16" s="3"/>
      <c r="D16" s="5"/>
      <c r="E16" s="92"/>
      <c r="F16" s="17" t="s">
        <v>221</v>
      </c>
      <c r="H16" s="17"/>
      <c r="I16" s="92"/>
      <c r="J16" s="17" t="s">
        <v>221</v>
      </c>
    </row>
    <row r="17" spans="1:10" x14ac:dyDescent="0.25">
      <c r="A17" s="3"/>
      <c r="B17" s="3"/>
      <c r="D17" s="5"/>
      <c r="E17" s="92"/>
      <c r="F17" s="17" t="s">
        <v>220</v>
      </c>
      <c r="H17" s="9"/>
      <c r="I17" s="92"/>
      <c r="J17" s="17" t="s">
        <v>220</v>
      </c>
    </row>
    <row r="18" spans="1:10" x14ac:dyDescent="0.25">
      <c r="A18" s="3"/>
      <c r="B18" s="3"/>
      <c r="C18" s="3"/>
      <c r="D18" s="6"/>
      <c r="E18" s="128"/>
      <c r="F18" s="17" t="s">
        <v>13</v>
      </c>
      <c r="G18" s="3"/>
      <c r="H18" s="6"/>
      <c r="I18" s="128"/>
      <c r="J18" s="17" t="s">
        <v>13</v>
      </c>
    </row>
    <row r="19" spans="1:10" x14ac:dyDescent="0.25">
      <c r="A19" s="3"/>
      <c r="B19" s="3"/>
      <c r="C19" s="3"/>
      <c r="D19" s="6"/>
      <c r="E19" s="128"/>
      <c r="F19" s="17" t="s">
        <v>255</v>
      </c>
      <c r="G19" s="3"/>
      <c r="H19" s="6"/>
      <c r="I19" s="128"/>
      <c r="J19" s="17" t="s">
        <v>255</v>
      </c>
    </row>
    <row r="20" spans="1:10" x14ac:dyDescent="0.25">
      <c r="A20" s="20"/>
      <c r="C20" s="3"/>
      <c r="D20" s="6"/>
      <c r="E20" s="128"/>
      <c r="F20" s="17" t="s">
        <v>314</v>
      </c>
      <c r="G20" s="3"/>
      <c r="H20" s="6"/>
      <c r="I20" s="128"/>
      <c r="J20" s="17" t="s">
        <v>314</v>
      </c>
    </row>
    <row r="21" spans="1:10" x14ac:dyDescent="0.25">
      <c r="A21" s="3"/>
      <c r="C21" s="3"/>
      <c r="D21" s="6"/>
      <c r="E21" s="128"/>
      <c r="F21" s="17" t="s">
        <v>181</v>
      </c>
      <c r="G21" s="3"/>
      <c r="H21" s="6"/>
      <c r="I21" s="128"/>
      <c r="J21" s="17" t="s">
        <v>181</v>
      </c>
    </row>
    <row r="22" spans="1:10" x14ac:dyDescent="0.25">
      <c r="A22" s="3"/>
      <c r="C22" s="3"/>
      <c r="D22" s="6"/>
      <c r="E22" s="128"/>
      <c r="F22" s="17" t="s">
        <v>1</v>
      </c>
      <c r="G22" s="3"/>
      <c r="H22" s="6"/>
      <c r="I22" s="128"/>
      <c r="J22" s="17" t="s">
        <v>1</v>
      </c>
    </row>
    <row r="23" spans="1:10" x14ac:dyDescent="0.25">
      <c r="A23" s="3"/>
      <c r="C23" s="3"/>
      <c r="D23" s="6"/>
      <c r="E23" s="128"/>
      <c r="F23" s="17" t="s">
        <v>0</v>
      </c>
      <c r="G23" s="3"/>
      <c r="H23" s="6"/>
      <c r="I23" s="128"/>
      <c r="J23" s="17" t="s">
        <v>0</v>
      </c>
    </row>
    <row r="24" spans="1:10" ht="15" customHeight="1" x14ac:dyDescent="0.25">
      <c r="A24" s="3"/>
      <c r="D24" s="85" t="s">
        <v>457</v>
      </c>
      <c r="E24" s="86"/>
      <c r="F24" s="86"/>
      <c r="G24" s="11"/>
      <c r="H24" s="85" t="s">
        <v>458</v>
      </c>
      <c r="I24" s="86"/>
      <c r="J24" s="86"/>
    </row>
    <row r="25" spans="1:10" x14ac:dyDescent="0.25">
      <c r="A25" s="3"/>
      <c r="D25" s="53"/>
      <c r="E25" s="53"/>
      <c r="F25" s="53"/>
      <c r="G25" s="11"/>
      <c r="H25" s="53"/>
      <c r="I25" s="53"/>
      <c r="J25" s="53"/>
    </row>
    <row r="26" spans="1:10" x14ac:dyDescent="0.25">
      <c r="A26" s="3"/>
      <c r="D26" s="87" t="s">
        <v>305</v>
      </c>
      <c r="F26" s="21"/>
      <c r="G26" s="11"/>
    </row>
    <row r="27" spans="1:10" x14ac:dyDescent="0.25">
      <c r="A27" t="str">
        <f>""&amp;CHAR(34)&amp;A6&amp;CHAR(34)</f>
        <v>"Aquaponics"</v>
      </c>
      <c r="D27" t="str">
        <f>""&amp;CHAR(34)&amp;D6&amp;CHAR(34)</f>
        <v>"Aquaculture"</v>
      </c>
      <c r="F27" t="str">
        <f>""&amp;CHAR(34)&amp;F6&amp;CHAR(34)</f>
        <v>"Changing climate"</v>
      </c>
      <c r="H27" t="str">
        <f>""&amp;CHAR(34)&amp;H6&amp;CHAR(34)</f>
        <v>"*Algae cultivation"</v>
      </c>
      <c r="J27" t="str">
        <f>""&amp;CHAR(34)&amp;J6&amp;CHAR(34)</f>
        <v>"Changing climate"</v>
      </c>
    </row>
    <row r="28" spans="1:10" x14ac:dyDescent="0.25">
      <c r="D28" t="str">
        <f t="shared" ref="D28:D33" si="0">D27&amp;" or "&amp;CHAR(34)&amp;D7&amp;CHAR(34)</f>
        <v>"Aquaculture" or "Fishery"</v>
      </c>
      <c r="F28" t="str">
        <f>F27&amp;" or "&amp;CHAR(34)&amp;F7&amp;CHAR(34)</f>
        <v>"Changing climate" or "Climate adapt*"</v>
      </c>
      <c r="H28" t="str">
        <f>H27&amp;" or "&amp;CHAR(34)&amp;H7&amp;CHAR(34)</f>
        <v>"*Algae cultivation" or "*Algae production "</v>
      </c>
      <c r="J28" t="str">
        <f>J27&amp;" or "&amp;CHAR(34)&amp;J7&amp;CHAR(34)</f>
        <v>"Changing climate" or "Climate adapt*"</v>
      </c>
    </row>
    <row r="29" spans="1:10" x14ac:dyDescent="0.25">
      <c r="A29" s="3"/>
      <c r="D29" t="str">
        <f t="shared" si="0"/>
        <v>"Aquaculture" or "Fishery" or "Fishing  "</v>
      </c>
      <c r="F29" t="str">
        <f t="shared" ref="F29:F44" si="1">F28&amp;" or "&amp;CHAR(34)&amp;F8&amp;CHAR(34)</f>
        <v>"Changing climate" or "Climate adapt*" or "Climate change"</v>
      </c>
      <c r="H29" t="str">
        <f t="shared" ref="H29:H36" si="2">H28&amp;" or "&amp;CHAR(34)&amp;H8&amp;CHAR(34)</f>
        <v>"*Algae cultivation" or "*Algae production " or "*Algae farming"</v>
      </c>
      <c r="J29" t="str">
        <f t="shared" ref="J29:J44" si="3">J28&amp;" or "&amp;CHAR(34)&amp;J8&amp;CHAR(34)</f>
        <v>"Changing climate" or "Climate adapt*" or "Climate change"</v>
      </c>
    </row>
    <row r="30" spans="1:10" x14ac:dyDescent="0.25">
      <c r="A30" s="3"/>
      <c r="D30" t="str">
        <f t="shared" si="0"/>
        <v>"Aquaculture" or "Fishery" or "Fishing  " or "Fish farm"</v>
      </c>
      <c r="F30" t="str">
        <f t="shared" si="1"/>
        <v>"Changing climate" or "Climate adapt*" or "Climate change" or "Climate friendly"</v>
      </c>
      <c r="H30" t="str">
        <f t="shared" si="2"/>
        <v>"*Algae cultivation" or "*Algae production " or "*Algae farming" or "*Algae harvest"</v>
      </c>
      <c r="J30" t="str">
        <f t="shared" si="3"/>
        <v>"Changing climate" or "Climate adapt*" or "Climate change" or "Climate friendly"</v>
      </c>
    </row>
    <row r="31" spans="1:10" x14ac:dyDescent="0.25">
      <c r="A31" s="3"/>
      <c r="D31" t="str">
        <f t="shared" si="0"/>
        <v>"Aquaculture" or "Fishery" or "Fishing  " or "Fish farm" or "Fish farming"</v>
      </c>
      <c r="F31" t="str">
        <f t="shared" si="1"/>
        <v>"Changing climate" or "Climate adapt*" or "Climate change" or "Climate friendly" or "Climate neutral"</v>
      </c>
      <c r="H31" t="str">
        <f t="shared" si="2"/>
        <v>"*Algae cultivation" or "*Algae production " or "*Algae farming" or "*Algae harvest" or "*Algae harvesting"</v>
      </c>
      <c r="J31" t="str">
        <f t="shared" si="3"/>
        <v>"Changing climate" or "Climate adapt*" or "Climate change" or "Climate friendly" or "Climate neutral"</v>
      </c>
    </row>
    <row r="32" spans="1:10" x14ac:dyDescent="0.25">
      <c r="A32" s="3"/>
      <c r="D32" t="str">
        <f t="shared" si="0"/>
        <v>"Aquaculture" or "Fishery" or "Fishing  " or "Fish farm" or "Fish farming" or "Fish production"</v>
      </c>
      <c r="F32" t="str">
        <f t="shared" si="1"/>
        <v>"Changing climate" or "Climate adapt*" or "Climate change" or "Climate friendly" or "Climate neutral" or "Climate smart"</v>
      </c>
      <c r="H32" t="str">
        <f t="shared" si="2"/>
        <v>"*Algae cultivation" or "*Algae production " or "*Algae farming" or "*Algae harvest" or "*Algae harvesting" or "Seaweed cultivation"</v>
      </c>
      <c r="J32" t="str">
        <f t="shared" si="3"/>
        <v>"Changing climate" or "Climate adapt*" or "Climate change" or "Climate friendly" or "Climate neutral" or "Climate smart"</v>
      </c>
    </row>
    <row r="33" spans="1:10" x14ac:dyDescent="0.25">
      <c r="A33" s="3"/>
      <c r="D33" t="str">
        <f t="shared" si="0"/>
        <v>"Aquaculture" or "Fishery" or "Fishing  " or "Fish farm" or "Fish farming" or "Fish production" or "Mariculture"</v>
      </c>
      <c r="F33" t="str">
        <f t="shared" si="1"/>
        <v>"Changing climate" or "Climate adapt*" or "Climate change" or "Climate friendly" or "Climate neutral" or "Climate smart" or "Climate-ready"</v>
      </c>
      <c r="H33" t="str">
        <f t="shared" si="2"/>
        <v>"*Algae cultivation" or "*Algae production " or "*Algae farming" or "*Algae harvest" or "*Algae harvesting" or "Seaweed cultivation" or "Seaweed production "</v>
      </c>
      <c r="J33" t="str">
        <f t="shared" si="3"/>
        <v>"Changing climate" or "Climate adapt*" or "Climate change" or "Climate friendly" or "Climate neutral" or "Climate smart" or "Climate-ready"</v>
      </c>
    </row>
    <row r="34" spans="1:10" x14ac:dyDescent="0.25">
      <c r="F34" t="str">
        <f t="shared" si="1"/>
        <v>"Changing climate" or "Climate adapt*" or "Climate change" or "Climate friendly" or "Climate neutral" or "Climate smart" or "Climate-ready" or "Climatic adapt*"</v>
      </c>
      <c r="H34" t="str">
        <f t="shared" si="2"/>
        <v>"*Algae cultivation" or "*Algae production " or "*Algae farming" or "*Algae harvest" or "*Algae harvesting" or "Seaweed cultivation" or "Seaweed production " or "Seaweed farming"</v>
      </c>
      <c r="J34" t="str">
        <f t="shared" si="3"/>
        <v>"Changing climate" or "Climate adapt*" or "Climate change" or "Climate friendly" or "Climate neutral" or "Climate smart" or "Climate-ready" or "Climatic adapt*"</v>
      </c>
    </row>
    <row r="35" spans="1:10" x14ac:dyDescent="0.25">
      <c r="F35" t="str">
        <f t="shared" si="1"/>
        <v>"Changing climate" or "Climate adapt*" or "Climate change" or "Climate friendly" or "Climate neutral" or "Climate smart" or "Climate-ready" or "Climatic adapt*" or "Climatic change"</v>
      </c>
      <c r="H35" t="str">
        <f t="shared" si="2"/>
        <v>"*Algae cultivation" or "*Algae production " or "*Algae farming" or "*Algae harvest" or "*Algae harvesting" or "Seaweed cultivation" or "Seaweed production " or "Seaweed farming" or "Seaweed harvest"</v>
      </c>
      <c r="J35" t="str">
        <f t="shared" si="3"/>
        <v>"Changing climate" or "Climate adapt*" or "Climate change" or "Climate friendly" or "Climate neutral" or "Climate smart" or "Climate-ready" or "Climatic adapt*" or "Climatic change"</v>
      </c>
    </row>
    <row r="36" spans="1:10" x14ac:dyDescent="0.25">
      <c r="A36" s="21"/>
      <c r="B36" s="21"/>
      <c r="F36" t="str">
        <f t="shared" si="1"/>
        <v>"Changing climate" or "Climate adapt*" or "Climate change" or "Climate friendly" or "Climate neutral" or "Climate smart" or "Climate-ready" or "Climatic adapt*" or "Climatic change" or "Eco-friendly"</v>
      </c>
      <c r="H36" t="str">
        <f t="shared" si="2"/>
        <v>"*Algae cultivation" or "*Algae production " or "*Algae farming" or "*Algae harvest" or "*Algae harvesting" or "Seaweed cultivation" or "Seaweed production " or "Seaweed farming" or "Seaweed harvest" or "Seaweed harvesting"</v>
      </c>
      <c r="J36" t="str">
        <f t="shared" si="3"/>
        <v>"Changing climate" or "Climate adapt*" or "Climate change" or "Climate friendly" or "Climate neutral" or "Climate smart" or "Climate-ready" or "Climatic adapt*" or "Climatic change" or "Eco-friendly"</v>
      </c>
    </row>
    <row r="37" spans="1:10" x14ac:dyDescent="0.25">
      <c r="A37" s="21"/>
      <c r="B37" s="21"/>
      <c r="D37" s="3"/>
      <c r="F37" t="str">
        <f t="shared" si="1"/>
        <v>"Changing climate" or "Climate adapt*" or "Climate change" or "Climate friendly" or "Climate neutral" or "Climate smart" or "Climate-ready" or "Climatic adapt*" or "Climatic change" or "Eco-friendly" or "Ecosystem function"</v>
      </c>
      <c r="J37" t="str">
        <f t="shared" si="3"/>
        <v>"Changing climate" or "Climate adapt*" or "Climate change" or "Climate friendly" or "Climate neutral" or "Climate smart" or "Climate-ready" or "Climatic adapt*" or "Climatic change" or "Eco-friendly" or "Ecosystem function"</v>
      </c>
    </row>
    <row r="38" spans="1:10" x14ac:dyDescent="0.25">
      <c r="A38" s="31"/>
      <c r="B38" s="21"/>
      <c r="D38" s="3"/>
      <c r="F38" t="str">
        <f t="shared" si="1"/>
        <v>"Changing climate" or "Climate adapt*" or "Climate change" or "Climate friendly" or "Climate neutral" or "Climate smart" or "Climate-ready" or "Climatic adapt*" or "Climatic change" or "Eco-friendly" or "Ecosystem function" or "Ecosystem service"</v>
      </c>
      <c r="J38" t="str">
        <f t="shared" si="3"/>
        <v>"Changing climate" or "Climate adapt*" or "Climate change" or "Climate friendly" or "Climate neutral" or "Climate smart" or "Climate-ready" or "Climatic adapt*" or "Climatic change" or "Eco-friendly" or "Ecosystem function" or "Ecosystem service"</v>
      </c>
    </row>
    <row r="39" spans="1:10" x14ac:dyDescent="0.25">
      <c r="A39" s="21"/>
      <c r="B39" s="31"/>
      <c r="D39" s="21"/>
      <c r="E39" s="121"/>
      <c r="F39" t="str">
        <f t="shared" si="1"/>
        <v>"Changing climate" or "Climate adapt*" or "Climate change" or "Climate friendly" or "Climate neutral" or "Climate smart" or "Climate-ready" or "Climatic adapt*" or "Climatic change" or "Eco-friendly" or "Ecosystem function" or "Ecosystem service" or "Environmentally friendly"</v>
      </c>
      <c r="J39" t="str">
        <f t="shared" si="3"/>
        <v>"Changing climate" or "Climate adapt*" or "Climate change" or "Climate friendly" or "Climate neutral" or "Climate smart" or "Climate-ready" or "Climatic adapt*" or "Climatic change" or "Eco-friendly" or "Ecosystem function" or "Ecosystem service" or "Environmentally friendly"</v>
      </c>
    </row>
    <row r="40" spans="1:10" x14ac:dyDescent="0.25">
      <c r="A40" s="21"/>
      <c r="B40" s="21"/>
      <c r="C40" s="21"/>
      <c r="D40" s="21"/>
      <c r="E40" s="121"/>
      <c r="F40" t="str">
        <f t="shared" si="1"/>
        <v>"Changing climate" or "Climate adapt*" or "Climate change" or "Climate friendly" or "Climate neutral" or "Climate smart" or "Climate-ready" or "Climatic adapt*" or "Climatic change" or "Eco-friendly" or "Ecosystem function" or "Ecosystem service" or "Environmentally friendly" or "Natural resource"</v>
      </c>
      <c r="J40" t="str">
        <f t="shared" si="3"/>
        <v>"Changing climate" or "Climate adapt*" or "Climate change" or "Climate friendly" or "Climate neutral" or "Climate smart" or "Climate-ready" or "Climatic adapt*" or "Climatic change" or "Eco-friendly" or "Ecosystem function" or "Ecosystem service" or "Environmentally friendly" or "Natural resource"</v>
      </c>
    </row>
    <row r="41" spans="1:10" x14ac:dyDescent="0.25">
      <c r="A41" s="21"/>
      <c r="B41" s="21"/>
      <c r="C41" s="21"/>
      <c r="D41" s="21"/>
      <c r="E41" s="121"/>
      <c r="F41" t="str">
        <f t="shared" si="1"/>
        <v>"Changing climate" or "Climate adapt*" or "Climate change" or "Climate friendly" or "Climate neutral" or "Climate smart" or "Climate-ready" or "Climatic adapt*" or "Climatic change" or "Eco-friendly" or "Ecosystem function" or "Ecosystem service" or "Environmentally friendly" or "Natural resource" or "Nature based solution"</v>
      </c>
      <c r="J41" t="str">
        <f t="shared" si="3"/>
        <v>"Changing climate" or "Climate adapt*" or "Climate change" or "Climate friendly" or "Climate neutral" or "Climate smart" or "Climate-ready" or "Climatic adapt*" or "Climatic change" or "Eco-friendly" or "Ecosystem function" or "Ecosystem service" or "Environmentally friendly" or "Natural resource" or "Nature based solution"</v>
      </c>
    </row>
    <row r="42" spans="1:10" x14ac:dyDescent="0.25">
      <c r="A42" s="21"/>
      <c r="B42" s="21"/>
      <c r="C42" s="21"/>
      <c r="D42" s="21"/>
      <c r="E42" s="121"/>
      <c r="F42" t="str">
        <f t="shared" si="1"/>
        <v>"Changing climate" or "Climate adapt*" or "Climate change" or "Climate friendly" or "Climate neutral" or "Climate smart" or "Climate-ready" or "Climatic adapt*" or "Climatic change" or "Eco-friendly" or "Ecosystem function" or "Ecosystem service" or "Environmentally friendly" or "Natural resource" or "Nature based solution" or "Renewable resource"</v>
      </c>
      <c r="J42" t="str">
        <f t="shared" si="3"/>
        <v>"Changing climate" or "Climate adapt*" or "Climate change" or "Climate friendly" or "Climate neutral" or "Climate smart" or "Climate-ready" or "Climatic adapt*" or "Climatic change" or "Eco-friendly" or "Ecosystem function" or "Ecosystem service" or "Environmentally friendly" or "Natural resource" or "Nature based solution" or "Renewable resource"</v>
      </c>
    </row>
    <row r="43" spans="1:10" x14ac:dyDescent="0.25">
      <c r="A43" s="21"/>
      <c r="B43" s="21"/>
      <c r="C43" s="21"/>
      <c r="D43" s="21"/>
      <c r="E43" s="121"/>
      <c r="F43" t="str">
        <f t="shared" si="1"/>
        <v>"Changing climate" or "Climate adapt*" or "Climate change" or "Climate friendly" or "Climate neutral" or "Climate smart" or "Climate-ready" or "Climatic adapt*" or "Climatic change" or "Eco-friendly" or "Ecosystem function" or "Ecosystem service" or "Environmentally friendly" or "Natural resource" or "Nature based solution" or "Renewable resource" or "Sustainability"</v>
      </c>
      <c r="J43" t="str">
        <f t="shared" si="3"/>
        <v>"Changing climate" or "Climate adapt*" or "Climate change" or "Climate friendly" or "Climate neutral" or "Climate smart" or "Climate-ready" or "Climatic adapt*" or "Climatic change" or "Eco-friendly" or "Ecosystem function" or "Ecosystem service" or "Environmentally friendly" or "Natural resource" or "Nature based solution" or "Renewable resource" or "Sustainability"</v>
      </c>
    </row>
    <row r="44" spans="1:10" x14ac:dyDescent="0.25">
      <c r="A44" s="21"/>
      <c r="B44" s="21"/>
      <c r="C44" s="21"/>
      <c r="D44" s="21"/>
      <c r="E44" s="121"/>
      <c r="F44" t="str">
        <f t="shared" si="1"/>
        <v>"Changing climate" or "Climate adapt*" or "Climate change" or "Climate friendly" or "Climate neutral" or "Climate smart" or "Climate-ready" or "Climatic adapt*" or "Climatic change" or "Eco-friendly" or "Ecosystem function" or "Ecosystem service" or "Environmentally friendly" or "Natural resource" or "Nature based solution" or "Renewable resource" or "Sustainability" or "Sustainable"</v>
      </c>
      <c r="J44" t="str">
        <f t="shared" si="3"/>
        <v>"Changing climate" or "Climate adapt*" or "Climate change" or "Climate friendly" or "Climate neutral" or "Climate smart" or "Climate-ready" or "Climatic adapt*" or "Climatic change" or "Eco-friendly" or "Ecosystem function" or "Ecosystem service" or "Environmentally friendly" or "Natural resource" or "Nature based solution" or "Renewable resource" or "Sustainability" or "Sustainable"</v>
      </c>
    </row>
    <row r="45" spans="1:10" x14ac:dyDescent="0.25">
      <c r="A45" s="2" t="s">
        <v>385</v>
      </c>
      <c r="B45" s="21"/>
      <c r="C45" s="21"/>
      <c r="D45" s="21"/>
      <c r="E45" s="121"/>
    </row>
    <row r="46" spans="1:10" x14ac:dyDescent="0.25">
      <c r="A46" s="21"/>
      <c r="B46" t="s">
        <v>385</v>
      </c>
      <c r="D46" t="str">
        <f ca="1">B46&amp;IFERROR(INDIRECT(A46,1),"")&amp;C46</f>
        <v>TITLE-ABS-KEY</v>
      </c>
      <c r="E46" s="121"/>
    </row>
    <row r="47" spans="1:10" x14ac:dyDescent="0.25">
      <c r="A47" s="21" t="s">
        <v>430</v>
      </c>
      <c r="B47" t="s">
        <v>367</v>
      </c>
      <c r="C47" t="s">
        <v>386</v>
      </c>
      <c r="D47" t="str">
        <f t="shared" ref="D47:D50" ca="1" si="4">B47&amp;IFERROR(INDIRECT(A47,1),"")&amp;C47</f>
        <v>("Aquaponics") OR</v>
      </c>
      <c r="E47" s="121"/>
    </row>
    <row r="48" spans="1:10" x14ac:dyDescent="0.25">
      <c r="A48" s="21"/>
      <c r="B48" t="s">
        <v>366</v>
      </c>
      <c r="D48" t="str">
        <f t="shared" ca="1" si="4"/>
        <v>TITLE-ABS-KEY(</v>
      </c>
      <c r="E48" s="121"/>
    </row>
    <row r="49" spans="1:5" x14ac:dyDescent="0.25">
      <c r="A49" s="21" t="s">
        <v>369</v>
      </c>
      <c r="B49" t="s">
        <v>367</v>
      </c>
      <c r="C49" t="s">
        <v>399</v>
      </c>
      <c r="D49" t="str">
        <f t="shared" ca="1" si="4"/>
        <v>("Aquaculture" or "Fishery" or "Fishing  " or "Fish farm" or "Fish farming" or "Fish production" or "Mariculture") W/15</v>
      </c>
      <c r="E49" s="121"/>
    </row>
    <row r="50" spans="1:5" x14ac:dyDescent="0.25">
      <c r="A50" t="s">
        <v>431</v>
      </c>
      <c r="B50" t="s">
        <v>367</v>
      </c>
      <c r="C50" t="s">
        <v>368</v>
      </c>
      <c r="D50" t="str">
        <f t="shared" ca="1" si="4"/>
        <v>("Changing climate" or "Climate adapt*" or "Climate change" or "Climate friendly" or "Climate neutral" or "Climate smart" or "Climate-ready" or "Climatic adapt*" or "Climatic change" or "Eco-friendly" or "Ecosystem function" or "Ecosystem service" or "Environmentally friendly" or "Natural resource" or "Nature based solution" or "Renewable resource" or "Sustainability" or "Sustainable")) OR</v>
      </c>
      <c r="E50" s="121"/>
    </row>
    <row r="51" spans="1:5" x14ac:dyDescent="0.25">
      <c r="B51" t="s">
        <v>366</v>
      </c>
      <c r="D51" t="str">
        <f t="shared" ref="D51:D53" ca="1" si="5">B51&amp;IFERROR(INDIRECT(A51,1),"")&amp;C51</f>
        <v>TITLE-ABS-KEY(</v>
      </c>
      <c r="E51" s="121"/>
    </row>
    <row r="52" spans="1:5" x14ac:dyDescent="0.25">
      <c r="A52" t="s">
        <v>432</v>
      </c>
      <c r="B52" t="s">
        <v>367</v>
      </c>
      <c r="C52" t="s">
        <v>399</v>
      </c>
      <c r="D52" t="str">
        <f t="shared" ca="1" si="5"/>
        <v>("*Algae cultivation" or "*Algae production " or "*Algae farming" or "*Algae harvest" or "*Algae harvesting" or "Seaweed cultivation" or "Seaweed production " or "Seaweed farming" or "Seaweed harvest" or "Seaweed harvesting") W/15</v>
      </c>
      <c r="E52" s="121"/>
    </row>
    <row r="53" spans="1:5" x14ac:dyDescent="0.25">
      <c r="A53" t="s">
        <v>433</v>
      </c>
      <c r="B53" t="s">
        <v>367</v>
      </c>
      <c r="C53" t="s">
        <v>429</v>
      </c>
      <c r="D53" t="str">
        <f t="shared" ca="1" si="5"/>
        <v>("Changing climate" or "Climate adapt*" or "Climate change" or "Climate friendly" or "Climate neutral" or "Climate smart" or "Climate-ready" or "Climatic adapt*" or "Climatic change" or "Eco-friendly" or "Ecosystem function" or "Ecosystem service" or "Environmentally friendly" or "Natural resource" or "Nature based solution" or "Renewable resource" or "Sustainability" or "Sustainable"))</v>
      </c>
    </row>
    <row r="55" spans="1:5" x14ac:dyDescent="0.25">
      <c r="A55" s="2" t="s">
        <v>435</v>
      </c>
    </row>
    <row r="56" spans="1:5" x14ac:dyDescent="0.25">
      <c r="B56" t="s">
        <v>436</v>
      </c>
      <c r="D56" t="str">
        <f ca="1">B56&amp;IFERROR(INDIRECT(A56,1),"")&amp;C56</f>
        <v>TITLE-ABS</v>
      </c>
    </row>
    <row r="57" spans="1:5" x14ac:dyDescent="0.25">
      <c r="A57" s="21" t="s">
        <v>430</v>
      </c>
      <c r="B57" t="s">
        <v>367</v>
      </c>
      <c r="C57" t="s">
        <v>386</v>
      </c>
      <c r="D57" t="str">
        <f t="shared" ref="D57" ca="1" si="6">B57&amp;IFERROR(INDIRECT(A57,1),"")&amp;C57</f>
        <v>("Aquaponics") OR</v>
      </c>
    </row>
    <row r="58" spans="1:5" x14ac:dyDescent="0.25">
      <c r="B58" t="s">
        <v>437</v>
      </c>
      <c r="D58" t="str">
        <f ca="1">B58&amp;IFERROR(INDIRECT(A58,1),"")&amp;C58</f>
        <v>AUTHKEY</v>
      </c>
    </row>
    <row r="59" spans="1:5" x14ac:dyDescent="0.25">
      <c r="A59" s="21" t="s">
        <v>430</v>
      </c>
      <c r="B59" t="s">
        <v>367</v>
      </c>
      <c r="C59" t="s">
        <v>386</v>
      </c>
      <c r="D59" t="str">
        <f t="shared" ref="D59" ca="1" si="7">B59&amp;IFERROR(INDIRECT(A59,1),"")&amp;C59</f>
        <v>("Aquaponics") OR</v>
      </c>
    </row>
    <row r="60" spans="1:5" x14ac:dyDescent="0.25">
      <c r="B60" t="s">
        <v>438</v>
      </c>
      <c r="D60" t="str">
        <f ca="1">B60&amp;IFERROR(INDIRECT(A60,1),"")&amp;C60</f>
        <v>TITLE-ABS(</v>
      </c>
    </row>
    <row r="61" spans="1:5" x14ac:dyDescent="0.25">
      <c r="A61" s="21" t="s">
        <v>369</v>
      </c>
      <c r="B61" t="s">
        <v>367</v>
      </c>
      <c r="C61" t="s">
        <v>399</v>
      </c>
      <c r="D61" t="str">
        <f t="shared" ref="D61:D62" ca="1" si="8">B61&amp;IFERROR(INDIRECT(A61,1),"")&amp;C61</f>
        <v>("Aquaculture" or "Fishery" or "Fishing  " or "Fish farm" or "Fish farming" or "Fish production" or "Mariculture") W/15</v>
      </c>
    </row>
    <row r="62" spans="1:5" x14ac:dyDescent="0.25">
      <c r="A62" t="s">
        <v>431</v>
      </c>
      <c r="B62" t="s">
        <v>367</v>
      </c>
      <c r="C62" t="s">
        <v>368</v>
      </c>
      <c r="D62" t="str">
        <f t="shared" ca="1" si="8"/>
        <v>("Changing climate" or "Climate adapt*" or "Climate change" or "Climate friendly" or "Climate neutral" or "Climate smart" or "Climate-ready" or "Climatic adapt*" or "Climatic change" or "Eco-friendly" or "Ecosystem function" or "Ecosystem service" or "Environmentally friendly" or "Natural resource" or "Nature based solution" or "Renewable resource" or "Sustainability" or "Sustainable")) OR</v>
      </c>
    </row>
    <row r="63" spans="1:5" x14ac:dyDescent="0.25">
      <c r="B63" t="s">
        <v>439</v>
      </c>
      <c r="D63" t="str">
        <f ca="1">B63&amp;IFERROR(INDIRECT(A63,1),"")&amp;C63</f>
        <v>AUTHKEY(</v>
      </c>
    </row>
    <row r="64" spans="1:5" x14ac:dyDescent="0.25">
      <c r="A64" s="21" t="s">
        <v>369</v>
      </c>
      <c r="B64" t="s">
        <v>367</v>
      </c>
      <c r="C64" t="s">
        <v>399</v>
      </c>
      <c r="D64" t="str">
        <f t="shared" ref="D64:D65" ca="1" si="9">B64&amp;IFERROR(INDIRECT(A64,1),"")&amp;C64</f>
        <v>("Aquaculture" or "Fishery" or "Fishing  " or "Fish farm" or "Fish farming" or "Fish production" or "Mariculture") W/15</v>
      </c>
    </row>
    <row r="65" spans="1:4" x14ac:dyDescent="0.25">
      <c r="A65" t="s">
        <v>431</v>
      </c>
      <c r="B65" t="s">
        <v>367</v>
      </c>
      <c r="C65" t="s">
        <v>368</v>
      </c>
      <c r="D65" t="str">
        <f t="shared" ca="1" si="9"/>
        <v>("Changing climate" or "Climate adapt*" or "Climate change" or "Climate friendly" or "Climate neutral" or "Climate smart" or "Climate-ready" or "Climatic adapt*" or "Climatic change" or "Eco-friendly" or "Ecosystem function" or "Ecosystem service" or "Environmentally friendly" or "Natural resource" or "Nature based solution" or "Renewable resource" or "Sustainability" or "Sustainable")) OR</v>
      </c>
    </row>
    <row r="66" spans="1:4" x14ac:dyDescent="0.25">
      <c r="B66" t="s">
        <v>438</v>
      </c>
      <c r="D66" t="str">
        <f ca="1">B66&amp;IFERROR(INDIRECT(A66,1),"")&amp;C66</f>
        <v>TITLE-ABS(</v>
      </c>
    </row>
    <row r="67" spans="1:4" x14ac:dyDescent="0.25">
      <c r="A67" t="s">
        <v>432</v>
      </c>
      <c r="B67" t="s">
        <v>367</v>
      </c>
      <c r="C67" t="s">
        <v>399</v>
      </c>
      <c r="D67" t="str">
        <f t="shared" ref="D67:D68" ca="1" si="10">B67&amp;IFERROR(INDIRECT(A67,1),"")&amp;C67</f>
        <v>("*Algae cultivation" or "*Algae production " or "*Algae farming" or "*Algae harvest" or "*Algae harvesting" or "Seaweed cultivation" or "Seaweed production " or "Seaweed farming" or "Seaweed harvest" or "Seaweed harvesting") W/15</v>
      </c>
    </row>
    <row r="68" spans="1:4" x14ac:dyDescent="0.25">
      <c r="A68" t="s">
        <v>433</v>
      </c>
      <c r="B68" t="s">
        <v>367</v>
      </c>
      <c r="C68" t="s">
        <v>368</v>
      </c>
      <c r="D68" t="str">
        <f t="shared" ca="1" si="10"/>
        <v>("Changing climate" or "Climate adapt*" or "Climate change" or "Climate friendly" or "Climate neutral" or "Climate smart" or "Climate-ready" or "Climatic adapt*" or "Climatic change" or "Eco-friendly" or "Ecosystem function" or "Ecosystem service" or "Environmentally friendly" or "Natural resource" or "Nature based solution" or "Renewable resource" or "Sustainability" or "Sustainable")) OR</v>
      </c>
    </row>
    <row r="69" spans="1:4" x14ac:dyDescent="0.25">
      <c r="B69" t="s">
        <v>439</v>
      </c>
      <c r="D69" t="str">
        <f ca="1">B69&amp;IFERROR(INDIRECT(A69,1),"")&amp;C69</f>
        <v>AUTHKEY(</v>
      </c>
    </row>
    <row r="70" spans="1:4" x14ac:dyDescent="0.25">
      <c r="A70" t="s">
        <v>432</v>
      </c>
      <c r="B70" t="s">
        <v>367</v>
      </c>
      <c r="C70" t="s">
        <v>399</v>
      </c>
      <c r="D70" t="str">
        <f t="shared" ref="D70:D71" ca="1" si="11">B70&amp;IFERROR(INDIRECT(A70,1),"")&amp;C70</f>
        <v>("*Algae cultivation" or "*Algae production " or "*Algae farming" or "*Algae harvest" or "*Algae harvesting" or "Seaweed cultivation" or "Seaweed production " or "Seaweed farming" or "Seaweed harvest" or "Seaweed harvesting") W/15</v>
      </c>
    </row>
    <row r="71" spans="1:4" x14ac:dyDescent="0.25">
      <c r="A71" t="s">
        <v>433</v>
      </c>
      <c r="B71" t="s">
        <v>367</v>
      </c>
      <c r="C71" t="s">
        <v>429</v>
      </c>
      <c r="D71" t="str">
        <f t="shared" ca="1" si="11"/>
        <v>("Changing climate" or "Climate adapt*" or "Climate change" or "Climate friendly" or "Climate neutral" or "Climate smart" or "Climate-ready" or "Climatic adapt*" or "Climatic change" or "Eco-friendly" or "Ecosystem function" or "Ecosystem service" or "Environmentally friendly" or "Natural resource" or "Nature based solution" or "Renewable resource" or "Sustainability" or "Sustainable"))</v>
      </c>
    </row>
  </sheetData>
  <sortState ref="J7:J23">
    <sortCondition ref="J6"/>
  </sortState>
  <mergeCells count="2">
    <mergeCell ref="D24:F25"/>
    <mergeCell ref="H24:J25"/>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7</vt:i4>
      </vt:variant>
    </vt:vector>
  </HeadingPairs>
  <TitlesOfParts>
    <vt:vector size="7" baseType="lpstr">
      <vt:lpstr>Læsevejledning</vt:lpstr>
      <vt:lpstr>Tværgående (land use)</vt:lpstr>
      <vt:lpstr>Landbrug</vt:lpstr>
      <vt:lpstr>Fødevarer</vt:lpstr>
      <vt:lpstr>Jorde</vt:lpstr>
      <vt:lpstr>Skove</vt:lpstr>
      <vt:lpstr>Fiskeri-akvatisk produktion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2020-05-29T11:29:47Z</dcterms:created>
  <dcterms:modified xsi:type="dcterms:W3CDTF">2022-08-30T13:25:30Z</dcterms:modified>
</cp:coreProperties>
</file>