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mc:AlternateContent xmlns:mc="http://schemas.openxmlformats.org/markup-compatibility/2006">
    <mc:Choice Requires="x15">
      <x15ac:absPath xmlns:x15ac="http://schemas.microsoft.com/office/spreadsheetml/2010/11/ac" url="P:\Fagligt netværk for studenterevalueringer\zoom_laerbar2020\spørgeskema\"/>
    </mc:Choice>
  </mc:AlternateContent>
  <bookViews>
    <workbookView xWindow="0" yWindow="0" windowWidth="25200" windowHeight="11850"/>
  </bookViews>
  <sheets>
    <sheet name="DCUM" sheetId="1" r:id="rId1"/>
    <sheet name="DCUM (eng)" sheetId="6" r:id="rId2"/>
  </sheets>
  <definedNames>
    <definedName name="SdCt77d991c14f3445218112d272bfecd438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0">DCUM!$A$1:$C$4</definedName>
    <definedName name="SdCt77d991c14f3445218112d272bfecd438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'DCUM (eng)'!$A$1:$B$4</definedName>
    <definedName name="SdCt77d991c14f3445218112d272bfecd438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0">DCUM!$A$1:$C$4</definedName>
    <definedName name="SdCt77d991c14f3445218112d272bfecd438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1">'DCUM (eng)'!$A$1:$B$4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A6" i="1" s="1"/>
  <c r="A7" i="1" s="1"/>
  <c r="A8" i="1" s="1"/>
  <c r="A9" i="1" s="1"/>
  <c r="A11" i="1" s="1"/>
  <c r="A12" i="1" s="1"/>
  <c r="A13" i="1" s="1"/>
  <c r="A14" i="1" s="1"/>
  <c r="A15" i="1" s="1"/>
  <c r="A16" i="1" s="1"/>
  <c r="A18" i="1" s="1"/>
  <c r="A19" i="1" s="1"/>
  <c r="A20" i="1" s="1"/>
  <c r="A21" i="1" s="1"/>
  <c r="A22" i="1" s="1"/>
  <c r="A23" i="1" s="1"/>
  <c r="A24" i="1" s="1"/>
  <c r="A29" i="1" s="1"/>
  <c r="A30" i="1" s="1"/>
  <c r="A31" i="1" s="1"/>
  <c r="A32" i="1" s="1"/>
  <c r="A33" i="1" s="1"/>
  <c r="A34" i="1" s="1"/>
  <c r="A35" i="1" s="1"/>
  <c r="A36" i="1" s="1"/>
  <c r="A37" i="1" s="1"/>
  <c r="A39" i="1" s="1"/>
  <c r="A40" i="1" s="1"/>
  <c r="A11" i="6" l="1"/>
  <c r="A12" i="6"/>
  <c r="A13" i="6"/>
  <c r="A14" i="6"/>
  <c r="A15" i="6"/>
  <c r="A16" i="6"/>
  <c r="A18" i="6"/>
  <c r="A19" i="6"/>
  <c r="A20" i="6"/>
  <c r="A21" i="6"/>
  <c r="A22" i="6"/>
  <c r="A23" i="6"/>
  <c r="B31" i="6"/>
  <c r="B33" i="6"/>
  <c r="B37" i="6"/>
  <c r="B39" i="6" s="1"/>
  <c r="D18" i="1" l="1"/>
  <c r="D11" i="1"/>
  <c r="D12" i="1" l="1"/>
  <c r="D19" i="1"/>
  <c r="D20" i="1" l="1"/>
  <c r="D13" i="1"/>
  <c r="D21" i="1" l="1"/>
  <c r="D14" i="1"/>
  <c r="D15" i="1" l="1"/>
  <c r="D22" i="1"/>
  <c r="D23" i="1" l="1"/>
  <c r="D16" i="1"/>
  <c r="D30" i="1" l="1"/>
  <c r="D32" i="1" l="1"/>
  <c r="D34" i="1" l="1"/>
  <c r="D36" i="1" l="1"/>
</calcChain>
</file>

<file path=xl/sharedStrings.xml><?xml version="1.0" encoding="utf-8"?>
<sst xmlns="http://schemas.openxmlformats.org/spreadsheetml/2006/main" count="127" uniqueCount="73">
  <si>
    <t>#</t>
  </si>
  <si>
    <t>Formulering</t>
  </si>
  <si>
    <t>Svar</t>
  </si>
  <si>
    <t>Ignoreret eller udelukket fra studiefællesskabet</t>
  </si>
  <si>
    <t>Fået stødende, grove eller nedladende kommentarer</t>
  </si>
  <si>
    <t>Udsat for uønsket seksuel opmærksomhed</t>
  </si>
  <si>
    <t>Daligt - Ugentligt - Månedligt - Sjældnere - Aldrig</t>
  </si>
  <si>
    <t>Truet med vold eller oplevet truende adfærd</t>
  </si>
  <si>
    <t>Slået, skubbet, sparket etc.</t>
  </si>
  <si>
    <t>I hvilket omfang er du inden for de sidste 12 måneder blevet udsat for følgende under din nuværende uddannelse:</t>
  </si>
  <si>
    <t>Hvor er du inden for de sidste 12 måneder blevet udsat for følgende under din nuværende uddannelse: (du kan sætte flere kryds)</t>
  </si>
  <si>
    <t>På uddannelsesstedet - I andre studierelevante sammenhænge - Digitalt</t>
  </si>
  <si>
    <t>Hvem på din nuværende uddannelse har inden for de sidste 12 måneder udsat dig for følgende: (du kan sætte flere kryds)</t>
  </si>
  <si>
    <t>Betingelse</t>
  </si>
  <si>
    <t>Medstuderende - Undervisere - Administrative ansatte - Andre</t>
  </si>
  <si>
    <t>Jeg ved, hvor jeg kan få støtte og vejledning på min uddannelse, hvis jeg ikke trives .</t>
  </si>
  <si>
    <t>Angiv gerne de lokaler på uddannelsesinstitutionen, hvor du er utilfreds med indeklimaet, og hvad du er utilfreds med i forhold til indeklimaet.</t>
  </si>
  <si>
    <t>Åben svarkategori</t>
  </si>
  <si>
    <t>(1) Meget tilfreds - (2) Overvejende tilfreds - (3) Hverken tilfreds eller utilfreds - (4) Overvejende utilfreds - (5) Meget tilfreds</t>
  </si>
  <si>
    <t>Hvor tilfreds er du med toiletforholdene på din uddannelsesinstitution? Her skal du tænke på antal toiletter, placering, stand, rengøring etc.</t>
  </si>
  <si>
    <t>Angiv gerne hvorfor du er utilfreds med toiletforholdene på uddannelsesinstitutionen:</t>
  </si>
  <si>
    <t>Hvor tilfreds er du med rengøringen i undervisningslokalerne, grupperummene og fællesarealerne på din uddannelsesinstitution?</t>
  </si>
  <si>
    <t>Angiv gerne de steder på uddannelsesinstitutionen, hvor du oplever, at rengøringen er utilfredsstillende:</t>
  </si>
  <si>
    <t>Undervisningslokalerne på min uddannelsesinstitution er velegnede til den undervisning, der skal foregå i dem.</t>
  </si>
  <si>
    <t>(1) Helt enig - (2) Delvis enig - (3) Hverken eller - (4) Delvis uenig - (5) Helt uenig - (6) Ikke relevant</t>
  </si>
  <si>
    <t>Angiv gerne de lokaler på uddannelsesinstitutionen, som du ikke finder velegnede til formålet og hvorfor:</t>
  </si>
  <si>
    <t>De fysiske rammer på min uddannelsesinstitution er indbydende og behagelige at opholde sig i.</t>
  </si>
  <si>
    <t>Hvor enig eller uenig er du i, at:</t>
  </si>
  <si>
    <t>Jeg oplever, at de fysiske rammer på min uddannelsesinstitution er sikre at færdes i (f.eks. er der ikke ødelagt inventar, udstikkende ledninger, defekte maskiner etc., som kan udgøre en sikkerhedsrisiko).</t>
  </si>
  <si>
    <t>(1) Helt enig - (2) Delvis enig - (3) Hverken eller - (4) Delvis uenig - (5) Helt uenig</t>
  </si>
  <si>
    <t>Angiv gerne, hvor og hvilke sikkerhedsrisici du oplever på uddannelsesinstitutionen:</t>
  </si>
  <si>
    <t>Bemærkning</t>
  </si>
  <si>
    <t>Hvor tilfreds er du med indeklimaet i de lokaler, hvor du oftest har undervisning? (indeklimaet er både lyd, lys, luft og temperatur)</t>
  </si>
  <si>
    <t>De næste spørgsmål i spørgeskemaet handler om det fysiske og æstetiske undervisningsmiljø samt aspekter af det psykiske undervisningsmiljø. Afhængig af dine svar i de følgende spørgsmål, vil du blive bedt om at uddybe i kommentarbokse. Vi vil opfodre dig til at udfylde kommentarboksene så din uddannelsesinstitution får mest mulig viden ud af din besvarelse.</t>
  </si>
  <si>
    <t>Please note, where and what safety risks you experience at th eeducational institution</t>
  </si>
  <si>
    <t>It is my experience that the fysical surroundings at my educational institution are safe to be at (forexample no broken inventory, unattached electric cables, defect machinery, which can constitute a safety risk)</t>
  </si>
  <si>
    <t>To what extent do you agree or disagree with the following statements?</t>
  </si>
  <si>
    <t xml:space="preserve">The fysical surroundings at my educational institution are welcoming and comfortable </t>
  </si>
  <si>
    <t>Please note the classrooms at the educational institution that you do not find suited to the purpose and why:</t>
  </si>
  <si>
    <t xml:space="preserve">(1) Strongly disagree - (2) Disagree - (3) Neither agree nor disagree - (4) Agree - (5) Strongly agree - (6) Not applicable </t>
  </si>
  <si>
    <t>The classrooms at my educational institution is suited to the teaching that takes place there</t>
  </si>
  <si>
    <t>Please note places at the educational institution wher eyou experience unsatisfying cleaning</t>
  </si>
  <si>
    <t>How satisfied are you with the cleaning of the classrooms, group study rooms and common areas at your educational institution?</t>
  </si>
  <si>
    <t>Please note why you are unsatisfied with the sanitary facilities:</t>
  </si>
  <si>
    <t>How satisfied are you with the sanitary facilities at your educational institution? (Please consider the number of toilets, location, condition, cleaning etc.)</t>
  </si>
  <si>
    <t>No, I do not know, but I have not needed it</t>
  </si>
  <si>
    <t>No, I do not know, but I have needed it</t>
  </si>
  <si>
    <t>Yes, but I have not needed it</t>
  </si>
  <si>
    <t>Yes, and I have recieved support and guidance at my study program</t>
  </si>
  <si>
    <t>Fellow students - Teachers - Administrative staff - Others</t>
  </si>
  <si>
    <t>Within the last 12 months who has exposed you to the following:</t>
  </si>
  <si>
    <t>At the educational institution - In other study-related contexts - Online</t>
  </si>
  <si>
    <t>Within the last 12 months where have you been exposed to the following during your current study program:</t>
  </si>
  <si>
    <t>Daily - Weekly - Monthly - Rare - Never</t>
  </si>
  <si>
    <t xml:space="preserve">Punched, pushed, kicked etc. </t>
  </si>
  <si>
    <t>Threatened with violence or experienced threatening behaviour</t>
  </si>
  <si>
    <t>Forskelsbehandlet (f.eks. på grund af seksuel orientering, religion, køn, etnicitet, handicap)</t>
  </si>
  <si>
    <t>Discriminatoy treatment (for example based on sexual orientation, religion, sex, handicap)</t>
  </si>
  <si>
    <t>Exposed to unwanted sexual attention</t>
  </si>
  <si>
    <t>Recieved offensive, rough or condesending comments</t>
  </si>
  <si>
    <t>Ignored or excluded from the study community</t>
  </si>
  <si>
    <t>Within the last 12 months to what extent have you been exposed to the following during your current study program?</t>
  </si>
  <si>
    <t>The following statements are about the fysical and aesthetic study environment including diffenrent parts of the psycical study environment. Dependent on your answers you might be asked to elaborate in text boxes. We encourage you to use these text boxes because [#Hovedinstitution} will get the most of your answers.</t>
  </si>
  <si>
    <t>Svar (engelsk)</t>
  </si>
  <si>
    <t>Formulering (engelsk)</t>
  </si>
  <si>
    <t>I know where to get support and guidance at my [campus] if I'm not well</t>
  </si>
  <si>
    <t xml:space="preserve">How sattisfied are you with the indoor climate in the classrooms where you generally attend class? (indoor climate regards both noise, illumination, ventilation and temperatur) </t>
  </si>
  <si>
    <t xml:space="preserve">Please note the classrooms at the educational institution, where you are unsatisfied with the indoor climate and what it regards </t>
  </si>
  <si>
    <t>(1) Very satisfied - (2) Satisfied - (3) Neither satisfied nor unsatisfied - (4) Unsatisfied - (5) Very unsatisfied</t>
  </si>
  <si>
    <t>Ja, men jeg har ikke haft brug for det</t>
  </si>
  <si>
    <t>Nej, men jeg har haft brug for det</t>
  </si>
  <si>
    <t>Nej, men jeg har ikke haft brug for det</t>
  </si>
  <si>
    <t>Ja, og jeg har fået støtte og vejledning på min uddannelse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</si>
</sst>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8"/>
      <color rgb="FF000000"/>
      <name val="Arial"/>
      <family val="2"/>
    </font>
    <font>
      <b/>
      <sz val="8"/>
      <color rgb="FF000000"/>
      <name val="Arial"/>
      <family val="2"/>
    </font>
    <font>
      <i/>
      <sz val="8"/>
      <color rgb="FF000000"/>
      <name val="Arial"/>
      <family val="2"/>
    </font>
    <font>
      <sz val="8"/>
      <name val="Arial"/>
      <family val="2"/>
    </font>
  </fonts>
  <fills count="3">
    <fill>
      <patternFill patternType="none"/>
    </fill>
    <fill>
      <patternFill patternType="gray125"/>
    </fill>
    <fill>
      <patternFill patternType="solid">
        <fgColor rgb="FFFFFFFF"/>
        <bgColor indexed="64"/>
      </patternFill>
    </fill>
  </fills>
  <borders count="2">
    <border>
      <left/>
      <right/>
      <top/>
      <bottom/>
      <diagonal/>
    </border>
    <border>
      <left/>
      <right/>
      <top/>
      <bottom style="medium">
        <color rgb="FFDADADA"/>
      </bottom>
      <diagonal/>
    </border>
  </borders>
  <cellStyleXfs count="1">
    <xf numFmtId="0" fontId="0" fillId="0" borderId="0"/>
  </cellStyleXfs>
  <cellXfs count="15">
    <xf numFmtId="0" fontId="0" fillId="0" borderId="0" xfId="0"/>
    <xf numFmtId="0" fontId="1" fillId="2" borderId="1" xfId="0" applyFont="1" applyFill="1" applyBorder="1" applyAlignment="1">
      <alignment vertical="center"/>
    </xf>
    <xf numFmtId="0" fontId="2"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2" fillId="2" borderId="1" xfId="0" applyFont="1" applyFill="1" applyBorder="1" applyAlignment="1">
      <alignment horizontal="left" vertical="center"/>
    </xf>
    <xf numFmtId="0" fontId="1" fillId="2" borderId="1" xfId="0" applyFont="1" applyFill="1" applyBorder="1" applyAlignment="1">
      <alignment horizontal="left" vertical="center"/>
    </xf>
    <xf numFmtId="0" fontId="0" fillId="0" borderId="0" xfId="0" applyAlignment="1">
      <alignment horizontal="left"/>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Fill="1" applyBorder="1" applyAlignment="1">
      <alignment vertical="center"/>
    </xf>
    <xf numFmtId="0" fontId="4"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67"/>
  <sheetViews>
    <sheetView tabSelected="1" topLeftCell="A13" zoomScaleNormal="100" workbookViewId="0">
      <selection activeCell="B9" sqref="B9"/>
    </sheetView>
  </sheetViews>
  <sheetFormatPr defaultRowHeight="15" x14ac:dyDescent="0.25"/>
  <cols>
    <col min="1" max="1" width="4.42578125" style="7" customWidth="1"/>
    <col min="2" max="2" width="72.28515625" customWidth="1"/>
    <col min="3" max="3" width="50.5703125" customWidth="1"/>
    <col min="4" max="5" width="28.85546875" customWidth="1"/>
  </cols>
  <sheetData>
    <row r="1" spans="1:5" ht="15.75" thickBot="1" x14ac:dyDescent="0.3">
      <c r="A1" s="5" t="s">
        <v>0</v>
      </c>
      <c r="B1" s="2" t="s">
        <v>1</v>
      </c>
      <c r="C1" s="2" t="s">
        <v>2</v>
      </c>
      <c r="D1" s="2" t="s">
        <v>13</v>
      </c>
      <c r="E1" s="2" t="s">
        <v>31</v>
      </c>
    </row>
    <row r="2" spans="1:5" ht="45.75" thickBot="1" x14ac:dyDescent="0.3">
      <c r="A2" s="5"/>
      <c r="B2" s="4" t="s">
        <v>33</v>
      </c>
      <c r="C2" s="2"/>
      <c r="D2" s="2"/>
      <c r="E2" s="2"/>
    </row>
    <row r="3" spans="1:5" ht="23.25" thickBot="1" x14ac:dyDescent="0.3">
      <c r="A3" s="6"/>
      <c r="B3" s="4" t="s">
        <v>9</v>
      </c>
      <c r="C3" s="2"/>
      <c r="D3" s="2"/>
      <c r="E3" s="2"/>
    </row>
    <row r="4" spans="1:5" ht="15.75" thickBot="1" x14ac:dyDescent="0.3">
      <c r="A4" s="6">
        <v>1</v>
      </c>
      <c r="B4" s="1" t="s">
        <v>3</v>
      </c>
      <c r="C4" s="1" t="s">
        <v>6</v>
      </c>
      <c r="D4" s="1"/>
      <c r="E4" s="1"/>
    </row>
    <row r="5" spans="1:5" ht="15.75" thickBot="1" x14ac:dyDescent="0.3">
      <c r="A5" s="6">
        <f>A4+1</f>
        <v>2</v>
      </c>
      <c r="B5" s="1" t="s">
        <v>4</v>
      </c>
      <c r="C5" s="1" t="s">
        <v>6</v>
      </c>
      <c r="D5" s="1"/>
      <c r="E5" s="1"/>
    </row>
    <row r="6" spans="1:5" ht="15.75" thickBot="1" x14ac:dyDescent="0.3">
      <c r="A6" s="6">
        <f t="shared" ref="A6:A24" si="0">A5+1</f>
        <v>3</v>
      </c>
      <c r="B6" s="1" t="s">
        <v>5</v>
      </c>
      <c r="C6" s="1" t="s">
        <v>6</v>
      </c>
      <c r="D6" s="1"/>
      <c r="E6" s="1"/>
    </row>
    <row r="7" spans="1:5" ht="15.75" thickBot="1" x14ac:dyDescent="0.3">
      <c r="A7" s="6">
        <f t="shared" si="0"/>
        <v>4</v>
      </c>
      <c r="B7" s="1" t="s">
        <v>56</v>
      </c>
      <c r="C7" s="1" t="s">
        <v>6</v>
      </c>
      <c r="D7" s="1"/>
      <c r="E7" s="1"/>
    </row>
    <row r="8" spans="1:5" ht="15.75" thickBot="1" x14ac:dyDescent="0.3">
      <c r="A8" s="6">
        <f t="shared" si="0"/>
        <v>5</v>
      </c>
      <c r="B8" s="1" t="s">
        <v>7</v>
      </c>
      <c r="C8" s="1" t="s">
        <v>6</v>
      </c>
      <c r="D8" s="1"/>
      <c r="E8" s="1"/>
    </row>
    <row r="9" spans="1:5" ht="15.75" thickBot="1" x14ac:dyDescent="0.3">
      <c r="A9" s="6">
        <f t="shared" si="0"/>
        <v>6</v>
      </c>
      <c r="B9" s="1" t="s">
        <v>8</v>
      </c>
      <c r="C9" s="1" t="s">
        <v>6</v>
      </c>
      <c r="D9" s="1"/>
      <c r="E9" s="1"/>
    </row>
    <row r="10" spans="1:5" ht="23.25" thickBot="1" x14ac:dyDescent="0.3">
      <c r="A10" s="6"/>
      <c r="B10" s="4" t="s">
        <v>10</v>
      </c>
      <c r="C10" s="1"/>
      <c r="D10" s="1"/>
      <c r="E10" s="1"/>
    </row>
    <row r="11" spans="1:5" ht="15.75" thickBot="1" x14ac:dyDescent="0.3">
      <c r="A11" s="6">
        <f>A9+1</f>
        <v>7</v>
      </c>
      <c r="B11" s="1" t="s">
        <v>3</v>
      </c>
      <c r="C11" s="1" t="s">
        <v>11</v>
      </c>
      <c r="D11" s="1" t="str">
        <f t="shared" ref="D11:D16" si="1">"Betinget af svar på spm. " &amp;A4</f>
        <v>Betinget af svar på spm. 1</v>
      </c>
      <c r="E11" s="1"/>
    </row>
    <row r="12" spans="1:5" ht="15.75" thickBot="1" x14ac:dyDescent="0.3">
      <c r="A12" s="6">
        <f t="shared" si="0"/>
        <v>8</v>
      </c>
      <c r="B12" s="1" t="s">
        <v>4</v>
      </c>
      <c r="C12" s="1" t="s">
        <v>11</v>
      </c>
      <c r="D12" s="1" t="str">
        <f t="shared" si="1"/>
        <v>Betinget af svar på spm. 2</v>
      </c>
      <c r="E12" s="1"/>
    </row>
    <row r="13" spans="1:5" ht="15.75" thickBot="1" x14ac:dyDescent="0.3">
      <c r="A13" s="6">
        <f t="shared" si="0"/>
        <v>9</v>
      </c>
      <c r="B13" s="1" t="s">
        <v>5</v>
      </c>
      <c r="C13" s="1" t="s">
        <v>11</v>
      </c>
      <c r="D13" s="1" t="str">
        <f t="shared" si="1"/>
        <v>Betinget af svar på spm. 3</v>
      </c>
      <c r="E13" s="1"/>
    </row>
    <row r="14" spans="1:5" ht="15.75" thickBot="1" x14ac:dyDescent="0.3">
      <c r="A14" s="6">
        <f t="shared" si="0"/>
        <v>10</v>
      </c>
      <c r="B14" s="1" t="s">
        <v>56</v>
      </c>
      <c r="C14" s="1" t="s">
        <v>11</v>
      </c>
      <c r="D14" s="1" t="str">
        <f t="shared" si="1"/>
        <v>Betinget af svar på spm. 4</v>
      </c>
      <c r="E14" s="1"/>
    </row>
    <row r="15" spans="1:5" ht="15.75" thickBot="1" x14ac:dyDescent="0.3">
      <c r="A15" s="6">
        <f t="shared" si="0"/>
        <v>11</v>
      </c>
      <c r="B15" s="1" t="s">
        <v>7</v>
      </c>
      <c r="C15" s="1" t="s">
        <v>11</v>
      </c>
      <c r="D15" s="1" t="str">
        <f t="shared" si="1"/>
        <v>Betinget af svar på spm. 5</v>
      </c>
      <c r="E15" s="1"/>
    </row>
    <row r="16" spans="1:5" ht="15.75" thickBot="1" x14ac:dyDescent="0.3">
      <c r="A16" s="6">
        <f t="shared" si="0"/>
        <v>12</v>
      </c>
      <c r="B16" s="1" t="s">
        <v>8</v>
      </c>
      <c r="C16" s="1" t="s">
        <v>11</v>
      </c>
      <c r="D16" s="1" t="str">
        <f t="shared" si="1"/>
        <v>Betinget af svar på spm. 6</v>
      </c>
      <c r="E16" s="1"/>
    </row>
    <row r="17" spans="1:5" ht="23.25" thickBot="1" x14ac:dyDescent="0.3">
      <c r="A17" s="6"/>
      <c r="B17" s="4" t="s">
        <v>12</v>
      </c>
      <c r="C17" s="1"/>
      <c r="D17" s="1"/>
      <c r="E17" s="1"/>
    </row>
    <row r="18" spans="1:5" ht="15.75" thickBot="1" x14ac:dyDescent="0.3">
      <c r="A18" s="6">
        <f>A16+1</f>
        <v>13</v>
      </c>
      <c r="B18" s="1" t="s">
        <v>3</v>
      </c>
      <c r="C18" s="1" t="s">
        <v>14</v>
      </c>
      <c r="D18" s="1" t="str">
        <f t="shared" ref="D18:D23" si="2">"Betinget af svar på spm. " &amp;A4</f>
        <v>Betinget af svar på spm. 1</v>
      </c>
      <c r="E18" s="1"/>
    </row>
    <row r="19" spans="1:5" ht="15.75" thickBot="1" x14ac:dyDescent="0.3">
      <c r="A19" s="6">
        <f t="shared" si="0"/>
        <v>14</v>
      </c>
      <c r="B19" s="1" t="s">
        <v>4</v>
      </c>
      <c r="C19" s="1" t="s">
        <v>14</v>
      </c>
      <c r="D19" s="1" t="str">
        <f t="shared" si="2"/>
        <v>Betinget af svar på spm. 2</v>
      </c>
      <c r="E19" s="1"/>
    </row>
    <row r="20" spans="1:5" ht="15.75" thickBot="1" x14ac:dyDescent="0.3">
      <c r="A20" s="6">
        <f t="shared" si="0"/>
        <v>15</v>
      </c>
      <c r="B20" s="1" t="s">
        <v>5</v>
      </c>
      <c r="C20" s="1" t="s">
        <v>14</v>
      </c>
      <c r="D20" s="1" t="str">
        <f t="shared" si="2"/>
        <v>Betinget af svar på spm. 3</v>
      </c>
      <c r="E20" s="1"/>
    </row>
    <row r="21" spans="1:5" ht="15.75" thickBot="1" x14ac:dyDescent="0.3">
      <c r="A21" s="6">
        <f t="shared" si="0"/>
        <v>16</v>
      </c>
      <c r="B21" s="1" t="s">
        <v>56</v>
      </c>
      <c r="C21" s="1" t="s">
        <v>14</v>
      </c>
      <c r="D21" s="1" t="str">
        <f t="shared" si="2"/>
        <v>Betinget af svar på spm. 4</v>
      </c>
      <c r="E21" s="1"/>
    </row>
    <row r="22" spans="1:5" ht="15.75" thickBot="1" x14ac:dyDescent="0.3">
      <c r="A22" s="6">
        <f t="shared" si="0"/>
        <v>17</v>
      </c>
      <c r="B22" s="1" t="s">
        <v>7</v>
      </c>
      <c r="C22" s="1" t="s">
        <v>14</v>
      </c>
      <c r="D22" s="1" t="str">
        <f t="shared" si="2"/>
        <v>Betinget af svar på spm. 5</v>
      </c>
      <c r="E22" s="1"/>
    </row>
    <row r="23" spans="1:5" ht="15.75" thickBot="1" x14ac:dyDescent="0.3">
      <c r="A23" s="6">
        <f t="shared" si="0"/>
        <v>18</v>
      </c>
      <c r="B23" s="1" t="s">
        <v>8</v>
      </c>
      <c r="C23" s="1" t="s">
        <v>14</v>
      </c>
      <c r="D23" s="1" t="str">
        <f t="shared" si="2"/>
        <v>Betinget af svar på spm. 6</v>
      </c>
      <c r="E23" s="1"/>
    </row>
    <row r="24" spans="1:5" ht="15.75" thickBot="1" x14ac:dyDescent="0.3">
      <c r="A24" s="6">
        <f t="shared" si="0"/>
        <v>19</v>
      </c>
      <c r="B24" s="3" t="s">
        <v>15</v>
      </c>
      <c r="C24" s="1" t="s">
        <v>72</v>
      </c>
      <c r="D24" s="1"/>
      <c r="E24" s="1"/>
    </row>
    <row r="25" spans="1:5" ht="15.75" thickBot="1" x14ac:dyDescent="0.3">
      <c r="A25" s="6"/>
      <c r="B25" s="1"/>
      <c r="C25" s="1" t="s">
        <v>69</v>
      </c>
      <c r="D25" s="1"/>
      <c r="E25" s="1"/>
    </row>
    <row r="26" spans="1:5" ht="15.75" thickBot="1" x14ac:dyDescent="0.3">
      <c r="A26" s="6"/>
      <c r="B26" s="1"/>
      <c r="C26" s="1" t="s">
        <v>70</v>
      </c>
      <c r="D26" s="1"/>
      <c r="E26" s="1"/>
    </row>
    <row r="27" spans="1:5" ht="15.75" thickBot="1" x14ac:dyDescent="0.3">
      <c r="A27" s="6"/>
      <c r="B27" s="1"/>
      <c r="C27" s="1" t="s">
        <v>71</v>
      </c>
      <c r="D27" s="1"/>
      <c r="E27" s="1"/>
    </row>
    <row r="28" spans="1:5" ht="15.75" thickBot="1" x14ac:dyDescent="0.3">
      <c r="A28" s="6"/>
      <c r="B28" s="1"/>
      <c r="C28" s="1"/>
      <c r="D28" s="1"/>
      <c r="E28" s="1"/>
    </row>
    <row r="29" spans="1:5" ht="15.75" thickBot="1" x14ac:dyDescent="0.3">
      <c r="A29" s="6">
        <f>A24+1</f>
        <v>20</v>
      </c>
      <c r="B29" s="1" t="s">
        <v>32</v>
      </c>
      <c r="C29" s="1" t="s">
        <v>18</v>
      </c>
      <c r="D29" s="1"/>
      <c r="E29" s="1"/>
    </row>
    <row r="30" spans="1:5" ht="23.25" thickBot="1" x14ac:dyDescent="0.3">
      <c r="A30" s="6">
        <f>A29+1</f>
        <v>21</v>
      </c>
      <c r="B30" s="8" t="s">
        <v>16</v>
      </c>
      <c r="C30" s="1" t="s">
        <v>17</v>
      </c>
      <c r="D30" s="1" t="str">
        <f>"Stilles kun ved svar 4-5 på spm " &amp;A29</f>
        <v>Stilles kun ved svar 4-5 på spm 20</v>
      </c>
      <c r="E30" s="1"/>
    </row>
    <row r="31" spans="1:5" ht="23.25" thickBot="1" x14ac:dyDescent="0.3">
      <c r="A31" s="6">
        <f t="shared" ref="A31:A40" si="3">A30+1</f>
        <v>22</v>
      </c>
      <c r="B31" s="8" t="s">
        <v>19</v>
      </c>
      <c r="C31" s="1" t="s">
        <v>18</v>
      </c>
      <c r="D31" s="1"/>
      <c r="E31" s="1"/>
    </row>
    <row r="32" spans="1:5" ht="15.75" thickBot="1" x14ac:dyDescent="0.3">
      <c r="A32" s="6">
        <f t="shared" si="3"/>
        <v>23</v>
      </c>
      <c r="B32" s="1" t="s">
        <v>20</v>
      </c>
      <c r="C32" s="1" t="s">
        <v>17</v>
      </c>
      <c r="D32" s="1" t="str">
        <f>"Stilles kun ved svar 4-5 på spm "&amp;A31</f>
        <v>Stilles kun ved svar 4-5 på spm 22</v>
      </c>
      <c r="E32" s="1"/>
    </row>
    <row r="33" spans="1:5" ht="23.25" thickBot="1" x14ac:dyDescent="0.3">
      <c r="A33" s="6">
        <f t="shared" si="3"/>
        <v>24</v>
      </c>
      <c r="B33" s="8" t="s">
        <v>21</v>
      </c>
      <c r="C33" s="1" t="s">
        <v>18</v>
      </c>
      <c r="D33" s="1"/>
      <c r="E33" s="1"/>
    </row>
    <row r="34" spans="1:5" ht="23.25" thickBot="1" x14ac:dyDescent="0.3">
      <c r="A34" s="6">
        <f t="shared" si="3"/>
        <v>25</v>
      </c>
      <c r="B34" s="8" t="s">
        <v>22</v>
      </c>
      <c r="C34" s="1" t="s">
        <v>17</v>
      </c>
      <c r="D34" s="1" t="str">
        <f>"Stilles kun ved svar 4-5 på spm "&amp;A33</f>
        <v>Stilles kun ved svar 4-5 på spm 24</v>
      </c>
      <c r="E34" s="1"/>
    </row>
    <row r="35" spans="1:5" ht="15.75" thickBot="1" x14ac:dyDescent="0.3">
      <c r="A35" s="6">
        <f t="shared" si="3"/>
        <v>26</v>
      </c>
      <c r="B35" s="1" t="s">
        <v>23</v>
      </c>
      <c r="C35" s="1" t="s">
        <v>24</v>
      </c>
      <c r="D35" s="1"/>
      <c r="E35" s="1"/>
    </row>
    <row r="36" spans="1:5" ht="15.75" thickBot="1" x14ac:dyDescent="0.3">
      <c r="A36" s="6">
        <f t="shared" si="3"/>
        <v>27</v>
      </c>
      <c r="B36" s="1" t="s">
        <v>25</v>
      </c>
      <c r="C36" s="1" t="s">
        <v>17</v>
      </c>
      <c r="D36" s="1" t="str">
        <f>"Stilles kun ved svar 4-5 på spm "&amp;A35</f>
        <v>Stilles kun ved svar 4-5 på spm 26</v>
      </c>
      <c r="E36" s="1"/>
    </row>
    <row r="37" spans="1:5" ht="15.75" thickBot="1" x14ac:dyDescent="0.3">
      <c r="A37" s="6">
        <f t="shared" si="3"/>
        <v>28</v>
      </c>
      <c r="B37" s="1" t="s">
        <v>26</v>
      </c>
      <c r="C37" s="1" t="s">
        <v>24</v>
      </c>
      <c r="D37" s="1"/>
      <c r="E37" s="1"/>
    </row>
    <row r="38" spans="1:5" ht="15.75" thickBot="1" x14ac:dyDescent="0.3">
      <c r="A38" s="6"/>
      <c r="B38" s="3" t="s">
        <v>27</v>
      </c>
      <c r="C38" s="1"/>
      <c r="D38" s="1"/>
      <c r="E38" s="1"/>
    </row>
    <row r="39" spans="1:5" ht="34.5" thickBot="1" x14ac:dyDescent="0.3">
      <c r="A39" s="6">
        <f>A37+1</f>
        <v>29</v>
      </c>
      <c r="B39" s="8" t="s">
        <v>28</v>
      </c>
      <c r="C39" s="1" t="s">
        <v>29</v>
      </c>
      <c r="D39" s="1"/>
      <c r="E39" s="1"/>
    </row>
    <row r="40" spans="1:5" ht="15.75" thickBot="1" x14ac:dyDescent="0.3">
      <c r="A40" s="6">
        <f t="shared" si="3"/>
        <v>30</v>
      </c>
      <c r="B40" s="1" t="s">
        <v>30</v>
      </c>
      <c r="C40" s="1" t="s">
        <v>17</v>
      </c>
      <c r="D40" s="1"/>
      <c r="E40" s="1"/>
    </row>
    <row r="41" spans="1:5" ht="15.75" thickBot="1" x14ac:dyDescent="0.3">
      <c r="A41" s="6"/>
      <c r="B41" s="1"/>
      <c r="C41" s="1"/>
      <c r="D41" s="1"/>
      <c r="E41" s="1"/>
    </row>
    <row r="42" spans="1:5" ht="15.75" thickBot="1" x14ac:dyDescent="0.3">
      <c r="A42" s="6"/>
      <c r="B42" s="1"/>
      <c r="C42" s="1"/>
      <c r="D42" s="1"/>
      <c r="E42" s="1"/>
    </row>
    <row r="43" spans="1:5" ht="15.75" thickBot="1" x14ac:dyDescent="0.3">
      <c r="A43" s="6"/>
      <c r="B43" s="1"/>
      <c r="C43" s="1"/>
      <c r="D43" s="1"/>
      <c r="E43" s="1"/>
    </row>
    <row r="44" spans="1:5" ht="15.75" thickBot="1" x14ac:dyDescent="0.3">
      <c r="A44" s="6"/>
      <c r="B44" s="1"/>
      <c r="C44" s="1"/>
      <c r="D44" s="1"/>
      <c r="E44" s="1"/>
    </row>
    <row r="45" spans="1:5" ht="15.75" thickBot="1" x14ac:dyDescent="0.3">
      <c r="A45" s="6"/>
      <c r="B45" s="1"/>
      <c r="C45" s="1"/>
      <c r="D45" s="1"/>
      <c r="E45" s="1"/>
    </row>
    <row r="46" spans="1:5" ht="15.75" thickBot="1" x14ac:dyDescent="0.3">
      <c r="A46" s="6"/>
      <c r="B46" s="1"/>
      <c r="C46" s="1"/>
      <c r="D46" s="1"/>
      <c r="E46" s="1"/>
    </row>
    <row r="47" spans="1:5" ht="15.75" thickBot="1" x14ac:dyDescent="0.3">
      <c r="A47" s="6"/>
      <c r="B47" s="1"/>
      <c r="C47" s="1"/>
      <c r="D47" s="1"/>
      <c r="E47" s="1"/>
    </row>
    <row r="48" spans="1:5" ht="15.75" thickBot="1" x14ac:dyDescent="0.3">
      <c r="A48" s="6"/>
      <c r="B48" s="1"/>
      <c r="C48" s="1"/>
      <c r="D48" s="1"/>
      <c r="E48" s="1"/>
    </row>
    <row r="49" spans="1:5" ht="15.75" thickBot="1" x14ac:dyDescent="0.3">
      <c r="A49" s="6"/>
      <c r="B49" s="1"/>
      <c r="C49" s="1"/>
      <c r="D49" s="1"/>
      <c r="E49" s="1"/>
    </row>
    <row r="50" spans="1:5" ht="15.75" thickBot="1" x14ac:dyDescent="0.3">
      <c r="A50" s="6"/>
      <c r="B50" s="1"/>
      <c r="C50" s="1"/>
      <c r="D50" s="1"/>
      <c r="E50" s="1"/>
    </row>
    <row r="51" spans="1:5" ht="15.75" thickBot="1" x14ac:dyDescent="0.3">
      <c r="A51" s="6"/>
      <c r="B51" s="1"/>
      <c r="C51" s="1"/>
      <c r="D51" s="1"/>
      <c r="E51" s="1"/>
    </row>
    <row r="52" spans="1:5" ht="15.75" thickBot="1" x14ac:dyDescent="0.3">
      <c r="A52" s="6"/>
      <c r="B52" s="1"/>
      <c r="C52" s="1"/>
      <c r="D52" s="1"/>
      <c r="E52" s="1"/>
    </row>
    <row r="53" spans="1:5" ht="15.75" thickBot="1" x14ac:dyDescent="0.3">
      <c r="A53" s="6"/>
      <c r="B53" s="1"/>
      <c r="C53" s="1"/>
      <c r="D53" s="1"/>
      <c r="E53" s="1"/>
    </row>
    <row r="54" spans="1:5" ht="15.75" thickBot="1" x14ac:dyDescent="0.3">
      <c r="A54" s="6"/>
      <c r="B54" s="1"/>
      <c r="C54" s="1"/>
      <c r="D54" s="1"/>
      <c r="E54" s="1"/>
    </row>
    <row r="55" spans="1:5" ht="15.75" thickBot="1" x14ac:dyDescent="0.3">
      <c r="A55" s="6"/>
      <c r="B55" s="1"/>
      <c r="C55" s="1"/>
      <c r="D55" s="1"/>
      <c r="E55" s="1"/>
    </row>
    <row r="56" spans="1:5" ht="15.75" thickBot="1" x14ac:dyDescent="0.3">
      <c r="A56" s="6"/>
      <c r="B56" s="1"/>
      <c r="C56" s="1"/>
      <c r="D56" s="1"/>
      <c r="E56" s="1"/>
    </row>
    <row r="57" spans="1:5" ht="15.75" thickBot="1" x14ac:dyDescent="0.3">
      <c r="A57" s="6"/>
      <c r="B57" s="1"/>
      <c r="C57" s="1"/>
      <c r="D57" s="1"/>
      <c r="E57" s="1"/>
    </row>
    <row r="58" spans="1:5" ht="15.75" thickBot="1" x14ac:dyDescent="0.3">
      <c r="A58" s="6"/>
      <c r="B58" s="1"/>
      <c r="C58" s="1"/>
      <c r="D58" s="1"/>
      <c r="E58" s="1"/>
    </row>
    <row r="59" spans="1:5" ht="15.75" thickBot="1" x14ac:dyDescent="0.3">
      <c r="A59" s="6"/>
      <c r="B59" s="1"/>
      <c r="C59" s="1"/>
      <c r="D59" s="1"/>
      <c r="E59" s="1"/>
    </row>
    <row r="60" spans="1:5" ht="15.75" thickBot="1" x14ac:dyDescent="0.3">
      <c r="A60" s="6"/>
      <c r="B60" s="1"/>
      <c r="C60" s="1"/>
      <c r="D60" s="1"/>
      <c r="E60" s="1"/>
    </row>
    <row r="61" spans="1:5" ht="15.75" thickBot="1" x14ac:dyDescent="0.3">
      <c r="A61" s="6"/>
      <c r="B61" s="1"/>
      <c r="C61" s="1"/>
      <c r="D61" s="1"/>
      <c r="E61" s="1"/>
    </row>
    <row r="62" spans="1:5" ht="15.75" thickBot="1" x14ac:dyDescent="0.3">
      <c r="A62" s="6"/>
      <c r="B62" s="1"/>
      <c r="C62" s="1"/>
      <c r="D62" s="1"/>
      <c r="E62" s="1"/>
    </row>
    <row r="63" spans="1:5" ht="15.75" thickBot="1" x14ac:dyDescent="0.3">
      <c r="A63" s="6"/>
      <c r="B63" s="1"/>
      <c r="C63" s="1"/>
      <c r="D63" s="1"/>
      <c r="E63" s="1"/>
    </row>
    <row r="64" spans="1:5" ht="15.75" thickBot="1" x14ac:dyDescent="0.3">
      <c r="A64" s="6"/>
      <c r="B64" s="1"/>
      <c r="C64" s="1"/>
      <c r="D64" s="1"/>
      <c r="E64" s="1"/>
    </row>
    <row r="65" spans="1:5" ht="15.75" thickBot="1" x14ac:dyDescent="0.3">
      <c r="A65" s="6"/>
      <c r="B65" s="1"/>
      <c r="C65" s="1"/>
      <c r="D65" s="1"/>
      <c r="E65" s="1"/>
    </row>
    <row r="66" spans="1:5" ht="15.75" thickBot="1" x14ac:dyDescent="0.3">
      <c r="A66" s="6"/>
      <c r="B66" s="1"/>
      <c r="C66" s="1"/>
      <c r="D66" s="1"/>
      <c r="E66" s="1"/>
    </row>
    <row r="67" spans="1:5" ht="15.75" thickBot="1" x14ac:dyDescent="0.3">
      <c r="A67" s="6"/>
      <c r="B67" s="1"/>
      <c r="C67" s="1"/>
      <c r="D67" s="1"/>
      <c r="E67"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B67"/>
  <sheetViews>
    <sheetView zoomScaleNormal="100" workbookViewId="0">
      <selection activeCell="A29" sqref="A29"/>
    </sheetView>
  </sheetViews>
  <sheetFormatPr defaultRowHeight="15" x14ac:dyDescent="0.25"/>
  <cols>
    <col min="1" max="1" width="61.28515625" style="7" customWidth="1"/>
    <col min="2" max="2" width="76.140625" customWidth="1"/>
  </cols>
  <sheetData>
    <row r="1" spans="1:2" ht="15.75" thickBot="1" x14ac:dyDescent="0.3">
      <c r="A1" s="5" t="s">
        <v>64</v>
      </c>
      <c r="B1" s="2" t="s">
        <v>63</v>
      </c>
    </row>
    <row r="2" spans="1:2" ht="45.75" thickBot="1" x14ac:dyDescent="0.3">
      <c r="A2" s="10" t="s">
        <v>62</v>
      </c>
      <c r="B2" s="4"/>
    </row>
    <row r="3" spans="1:2" ht="23.25" thickBot="1" x14ac:dyDescent="0.3">
      <c r="A3" s="10" t="s">
        <v>61</v>
      </c>
      <c r="B3" s="4"/>
    </row>
    <row r="4" spans="1:2" ht="15.75" thickBot="1" x14ac:dyDescent="0.3">
      <c r="A4" s="6" t="s">
        <v>60</v>
      </c>
      <c r="B4" s="1" t="s">
        <v>53</v>
      </c>
    </row>
    <row r="5" spans="1:2" ht="15.75" thickBot="1" x14ac:dyDescent="0.3">
      <c r="A5" s="6" t="s">
        <v>59</v>
      </c>
      <c r="B5" s="1" t="s">
        <v>53</v>
      </c>
    </row>
    <row r="6" spans="1:2" ht="15.75" thickBot="1" x14ac:dyDescent="0.3">
      <c r="A6" s="6" t="s">
        <v>58</v>
      </c>
      <c r="B6" s="1" t="s">
        <v>53</v>
      </c>
    </row>
    <row r="7" spans="1:2" ht="15.75" thickBot="1" x14ac:dyDescent="0.3">
      <c r="A7" s="6" t="s">
        <v>57</v>
      </c>
      <c r="B7" s="1" t="s">
        <v>53</v>
      </c>
    </row>
    <row r="8" spans="1:2" ht="15.75" thickBot="1" x14ac:dyDescent="0.3">
      <c r="A8" s="9" t="s">
        <v>55</v>
      </c>
      <c r="B8" s="1" t="s">
        <v>53</v>
      </c>
    </row>
    <row r="9" spans="1:2" ht="15.75" thickBot="1" x14ac:dyDescent="0.3">
      <c r="A9" s="6" t="s">
        <v>54</v>
      </c>
      <c r="B9" s="1" t="s">
        <v>53</v>
      </c>
    </row>
    <row r="10" spans="1:2" ht="23.25" thickBot="1" x14ac:dyDescent="0.3">
      <c r="A10" s="10" t="s">
        <v>52</v>
      </c>
      <c r="B10" s="4"/>
    </row>
    <row r="11" spans="1:2" ht="15.75" thickBot="1" x14ac:dyDescent="0.3">
      <c r="A11" s="9" t="str">
        <f t="shared" ref="A11:A16" si="0">A4</f>
        <v>Ignored or excluded from the study community</v>
      </c>
      <c r="B11" s="1" t="s">
        <v>51</v>
      </c>
    </row>
    <row r="12" spans="1:2" ht="15.75" thickBot="1" x14ac:dyDescent="0.3">
      <c r="A12" s="9" t="str">
        <f t="shared" si="0"/>
        <v>Recieved offensive, rough or condesending comments</v>
      </c>
      <c r="B12" s="1" t="s">
        <v>51</v>
      </c>
    </row>
    <row r="13" spans="1:2" ht="15.75" thickBot="1" x14ac:dyDescent="0.3">
      <c r="A13" s="9" t="str">
        <f t="shared" si="0"/>
        <v>Exposed to unwanted sexual attention</v>
      </c>
      <c r="B13" s="1" t="s">
        <v>51</v>
      </c>
    </row>
    <row r="14" spans="1:2" ht="23.25" thickBot="1" x14ac:dyDescent="0.3">
      <c r="A14" s="9" t="str">
        <f t="shared" si="0"/>
        <v>Discriminatoy treatment (for example based on sexual orientation, religion, sex, handicap)</v>
      </c>
      <c r="B14" s="1" t="s">
        <v>51</v>
      </c>
    </row>
    <row r="15" spans="1:2" ht="15.75" thickBot="1" x14ac:dyDescent="0.3">
      <c r="A15" s="9" t="str">
        <f t="shared" si="0"/>
        <v>Threatened with violence or experienced threatening behaviour</v>
      </c>
      <c r="B15" s="1" t="s">
        <v>51</v>
      </c>
    </row>
    <row r="16" spans="1:2" ht="15.75" thickBot="1" x14ac:dyDescent="0.3">
      <c r="A16" s="9" t="str">
        <f t="shared" si="0"/>
        <v xml:space="preserve">Punched, pushed, kicked etc. </v>
      </c>
      <c r="B16" s="1" t="s">
        <v>51</v>
      </c>
    </row>
    <row r="17" spans="1:2" ht="15.75" thickBot="1" x14ac:dyDescent="0.3">
      <c r="A17" s="10" t="s">
        <v>50</v>
      </c>
      <c r="B17" s="4"/>
    </row>
    <row r="18" spans="1:2" ht="15.75" thickBot="1" x14ac:dyDescent="0.3">
      <c r="A18" s="9" t="str">
        <f t="shared" ref="A18:A23" si="1">A4</f>
        <v>Ignored or excluded from the study community</v>
      </c>
      <c r="B18" s="1" t="s">
        <v>49</v>
      </c>
    </row>
    <row r="19" spans="1:2" ht="15.75" thickBot="1" x14ac:dyDescent="0.3">
      <c r="A19" s="9" t="str">
        <f t="shared" si="1"/>
        <v>Recieved offensive, rough or condesending comments</v>
      </c>
      <c r="B19" s="1" t="s">
        <v>49</v>
      </c>
    </row>
    <row r="20" spans="1:2" ht="15.75" thickBot="1" x14ac:dyDescent="0.3">
      <c r="A20" s="9" t="str">
        <f t="shared" si="1"/>
        <v>Exposed to unwanted sexual attention</v>
      </c>
      <c r="B20" s="1" t="s">
        <v>49</v>
      </c>
    </row>
    <row r="21" spans="1:2" ht="23.25" thickBot="1" x14ac:dyDescent="0.3">
      <c r="A21" s="9" t="str">
        <f t="shared" si="1"/>
        <v>Discriminatoy treatment (for example based on sexual orientation, religion, sex, handicap)</v>
      </c>
      <c r="B21" s="1" t="s">
        <v>49</v>
      </c>
    </row>
    <row r="22" spans="1:2" ht="15.75" thickBot="1" x14ac:dyDescent="0.3">
      <c r="A22" s="9" t="str">
        <f t="shared" si="1"/>
        <v>Threatened with violence or experienced threatening behaviour</v>
      </c>
      <c r="B22" s="1" t="s">
        <v>49</v>
      </c>
    </row>
    <row r="23" spans="1:2" ht="15.75" thickBot="1" x14ac:dyDescent="0.3">
      <c r="A23" s="9" t="str">
        <f t="shared" si="1"/>
        <v xml:space="preserve">Punched, pushed, kicked etc. </v>
      </c>
      <c r="B23" s="1" t="s">
        <v>49</v>
      </c>
    </row>
    <row r="24" spans="1:2" ht="15.75" thickBot="1" x14ac:dyDescent="0.3">
      <c r="A24" s="12" t="s">
        <v>65</v>
      </c>
      <c r="B24" s="1" t="s">
        <v>48</v>
      </c>
    </row>
    <row r="25" spans="1:2" ht="15.75" thickBot="1" x14ac:dyDescent="0.3">
      <c r="A25" s="9"/>
      <c r="B25" s="1" t="s">
        <v>47</v>
      </c>
    </row>
    <row r="26" spans="1:2" ht="15.75" thickBot="1" x14ac:dyDescent="0.3">
      <c r="A26" s="9"/>
      <c r="B26" s="1" t="s">
        <v>46</v>
      </c>
    </row>
    <row r="27" spans="1:2" ht="15.75" thickBot="1" x14ac:dyDescent="0.3">
      <c r="A27" s="9"/>
      <c r="B27" s="1" t="s">
        <v>45</v>
      </c>
    </row>
    <row r="28" spans="1:2" ht="15.75" thickBot="1" x14ac:dyDescent="0.3">
      <c r="A28" s="9"/>
      <c r="B28" s="1"/>
    </row>
    <row r="29" spans="1:2" ht="34.5" thickBot="1" x14ac:dyDescent="0.3">
      <c r="A29" s="13" t="s">
        <v>66</v>
      </c>
      <c r="B29" s="14" t="s">
        <v>68</v>
      </c>
    </row>
    <row r="30" spans="1:2" ht="23.25" thickBot="1" x14ac:dyDescent="0.3">
      <c r="A30" s="13" t="s">
        <v>67</v>
      </c>
      <c r="B30" s="1" t="s">
        <v>17</v>
      </c>
    </row>
    <row r="31" spans="1:2" ht="23.25" thickBot="1" x14ac:dyDescent="0.3">
      <c r="A31" s="9" t="s">
        <v>44</v>
      </c>
      <c r="B31" s="8" t="str">
        <f>B29</f>
        <v>(1) Very satisfied - (2) Satisfied - (3) Neither satisfied nor unsatisfied - (4) Unsatisfied - (5) Very unsatisfied</v>
      </c>
    </row>
    <row r="32" spans="1:2" ht="15.75" thickBot="1" x14ac:dyDescent="0.3">
      <c r="A32" s="9" t="s">
        <v>43</v>
      </c>
      <c r="B32" s="1" t="s">
        <v>17</v>
      </c>
    </row>
    <row r="33" spans="1:2" ht="23.25" thickBot="1" x14ac:dyDescent="0.3">
      <c r="A33" s="9" t="s">
        <v>42</v>
      </c>
      <c r="B33" s="8" t="str">
        <f>B29</f>
        <v>(1) Very satisfied - (2) Satisfied - (3) Neither satisfied nor unsatisfied - (4) Unsatisfied - (5) Very unsatisfied</v>
      </c>
    </row>
    <row r="34" spans="1:2" ht="23.25" thickBot="1" x14ac:dyDescent="0.3">
      <c r="A34" s="9" t="s">
        <v>41</v>
      </c>
      <c r="B34" s="1" t="s">
        <v>17</v>
      </c>
    </row>
    <row r="35" spans="1:2" ht="23.25" thickBot="1" x14ac:dyDescent="0.3">
      <c r="A35" s="9" t="s">
        <v>40</v>
      </c>
      <c r="B35" s="11" t="s">
        <v>39</v>
      </c>
    </row>
    <row r="36" spans="1:2" ht="23.25" thickBot="1" x14ac:dyDescent="0.3">
      <c r="A36" s="9" t="s">
        <v>38</v>
      </c>
      <c r="B36" s="1" t="s">
        <v>17</v>
      </c>
    </row>
    <row r="37" spans="1:2" ht="15.75" thickBot="1" x14ac:dyDescent="0.3">
      <c r="A37" s="9" t="s">
        <v>37</v>
      </c>
      <c r="B37" s="1" t="str">
        <f>B35</f>
        <v xml:space="preserve">(1) Strongly disagree - (2) Disagree - (3) Neither agree nor disagree - (4) Agree - (5) Strongly agree - (6) Not applicable </v>
      </c>
    </row>
    <row r="38" spans="1:2" ht="15.75" thickBot="1" x14ac:dyDescent="0.3">
      <c r="A38" s="10" t="s">
        <v>36</v>
      </c>
      <c r="B38" s="3"/>
    </row>
    <row r="39" spans="1:2" ht="34.5" thickBot="1" x14ac:dyDescent="0.3">
      <c r="A39" s="9" t="s">
        <v>35</v>
      </c>
      <c r="B39" s="8" t="str">
        <f>B37</f>
        <v xml:space="preserve">(1) Strongly disagree - (2) Disagree - (3) Neither agree nor disagree - (4) Agree - (5) Strongly agree - (6) Not applicable </v>
      </c>
    </row>
    <row r="40" spans="1:2" ht="23.25" thickBot="1" x14ac:dyDescent="0.3">
      <c r="A40" s="9" t="s">
        <v>34</v>
      </c>
      <c r="B40" s="1" t="s">
        <v>17</v>
      </c>
    </row>
    <row r="41" spans="1:2" ht="15.75" thickBot="1" x14ac:dyDescent="0.3">
      <c r="A41" s="6"/>
      <c r="B41" s="1"/>
    </row>
    <row r="42" spans="1:2" ht="15.75" thickBot="1" x14ac:dyDescent="0.3">
      <c r="A42" s="6"/>
      <c r="B42" s="1"/>
    </row>
    <row r="43" spans="1:2" ht="15.75" thickBot="1" x14ac:dyDescent="0.3">
      <c r="A43" s="6"/>
      <c r="B43" s="1"/>
    </row>
    <row r="44" spans="1:2" ht="15.75" thickBot="1" x14ac:dyDescent="0.3">
      <c r="A44" s="6"/>
      <c r="B44" s="1"/>
    </row>
    <row r="45" spans="1:2" ht="15.75" thickBot="1" x14ac:dyDescent="0.3">
      <c r="A45" s="6"/>
      <c r="B45" s="1"/>
    </row>
    <row r="46" spans="1:2" ht="15.75" thickBot="1" x14ac:dyDescent="0.3">
      <c r="A46" s="6"/>
      <c r="B46" s="1"/>
    </row>
    <row r="47" spans="1:2" ht="15.75" thickBot="1" x14ac:dyDescent="0.3">
      <c r="A47" s="6"/>
      <c r="B47" s="1"/>
    </row>
    <row r="48" spans="1:2" ht="15.75" thickBot="1" x14ac:dyDescent="0.3">
      <c r="A48" s="6"/>
      <c r="B48" s="1"/>
    </row>
    <row r="49" spans="1:2" ht="15.75" thickBot="1" x14ac:dyDescent="0.3">
      <c r="A49" s="6"/>
      <c r="B49" s="1"/>
    </row>
    <row r="50" spans="1:2" ht="15.75" thickBot="1" x14ac:dyDescent="0.3">
      <c r="A50" s="6"/>
      <c r="B50" s="1"/>
    </row>
    <row r="51" spans="1:2" ht="15.75" thickBot="1" x14ac:dyDescent="0.3">
      <c r="A51" s="6"/>
      <c r="B51" s="1"/>
    </row>
    <row r="52" spans="1:2" ht="15.75" thickBot="1" x14ac:dyDescent="0.3">
      <c r="A52" s="6"/>
      <c r="B52" s="1"/>
    </row>
    <row r="53" spans="1:2" ht="15.75" thickBot="1" x14ac:dyDescent="0.3">
      <c r="A53" s="6"/>
      <c r="B53" s="1"/>
    </row>
    <row r="54" spans="1:2" ht="15.75" thickBot="1" x14ac:dyDescent="0.3">
      <c r="A54" s="6"/>
      <c r="B54" s="1"/>
    </row>
    <row r="55" spans="1:2" ht="15.75" thickBot="1" x14ac:dyDescent="0.3">
      <c r="A55" s="6"/>
      <c r="B55" s="1"/>
    </row>
    <row r="56" spans="1:2" ht="15.75" thickBot="1" x14ac:dyDescent="0.3">
      <c r="A56" s="6"/>
      <c r="B56" s="1"/>
    </row>
    <row r="57" spans="1:2" ht="15.75" thickBot="1" x14ac:dyDescent="0.3">
      <c r="A57" s="6"/>
      <c r="B57" s="1"/>
    </row>
    <row r="58" spans="1:2" ht="15.75" thickBot="1" x14ac:dyDescent="0.3">
      <c r="A58" s="6"/>
      <c r="B58" s="1"/>
    </row>
    <row r="59" spans="1:2" ht="15.75" thickBot="1" x14ac:dyDescent="0.3">
      <c r="A59" s="6"/>
      <c r="B59" s="1"/>
    </row>
    <row r="60" spans="1:2" ht="15.75" thickBot="1" x14ac:dyDescent="0.3">
      <c r="A60" s="6"/>
      <c r="B60" s="1"/>
    </row>
    <row r="61" spans="1:2" ht="15.75" thickBot="1" x14ac:dyDescent="0.3">
      <c r="A61" s="6"/>
      <c r="B61" s="1"/>
    </row>
    <row r="62" spans="1:2" ht="15.75" thickBot="1" x14ac:dyDescent="0.3">
      <c r="A62" s="6"/>
      <c r="B62" s="1"/>
    </row>
    <row r="63" spans="1:2" ht="15.75" thickBot="1" x14ac:dyDescent="0.3">
      <c r="A63" s="6"/>
      <c r="B63" s="1"/>
    </row>
    <row r="64" spans="1:2" ht="15.75" thickBot="1" x14ac:dyDescent="0.3">
      <c r="A64" s="6"/>
      <c r="B64" s="1"/>
    </row>
    <row r="65" spans="1:2" ht="15.75" thickBot="1" x14ac:dyDescent="0.3">
      <c r="A65" s="6"/>
      <c r="B65" s="1"/>
    </row>
    <row r="66" spans="1:2" ht="15.75" thickBot="1" x14ac:dyDescent="0.3">
      <c r="A66" s="6"/>
      <c r="B66" s="1"/>
    </row>
    <row r="67" spans="1:2" ht="15.75" thickBot="1" x14ac:dyDescent="0.3">
      <c r="A67" s="6"/>
      <c r="B67"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4</vt:i4>
      </vt:variant>
    </vt:vector>
  </HeadingPairs>
  <TitlesOfParts>
    <vt:vector size="6" baseType="lpstr">
      <vt:lpstr>DCUM</vt:lpstr>
      <vt:lpstr>DCUM (eng)</vt:lpstr>
      <vt:lpstr>DCUM!SdCt77d991c14f3445218112d272bfecd438_0</vt:lpstr>
      <vt:lpstr>'DCUM (eng)'!SdCt77d991c14f3445218112d272bfecd438_0</vt:lpstr>
      <vt:lpstr>DCUM!SdCt77d991c14f3445218112d272bfecd438_1</vt:lpstr>
      <vt:lpstr>'DCUM (eng)'!SdCt77d991c14f3445218112d272bfecd438_1</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Vestergaard Eriksen</dc:creator>
  <cp:lastModifiedBy>David Vestergaard Eriksen</cp:lastModifiedBy>
  <dcterms:created xsi:type="dcterms:W3CDTF">2020-06-19T09:29:10Z</dcterms:created>
  <dcterms:modified xsi:type="dcterms:W3CDTF">2020-08-24T09:57:15Z</dcterms:modified>
</cp:coreProperties>
</file>