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FS-DJOS-ADA\Team Forskningsanalyse\Analyser\2021 Grøn Rumforskning\Søgestrenge til publicering\"/>
    </mc:Choice>
  </mc:AlternateContent>
  <bookViews>
    <workbookView xWindow="0" yWindow="0" windowWidth="23040" windowHeight="8610"/>
  </bookViews>
  <sheets>
    <sheet name="Læsevejledning" sheetId="14" r:id="rId1"/>
    <sheet name="Bæredygtige teknologier" sheetId="3" r:id="rId2"/>
    <sheet name="Lagring konvertering" sheetId="2" r:id="rId3"/>
    <sheet name="Regulering planlægning" sheetId="8"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 r="C16" i="8"/>
  <c r="C17" i="8" s="1"/>
  <c r="C18" i="8" s="1"/>
  <c r="C14" i="8"/>
  <c r="C15" i="8" s="1"/>
  <c r="A15" i="8"/>
  <c r="A14" i="8"/>
  <c r="C19" i="2"/>
  <c r="A21" i="2"/>
  <c r="A22" i="2" s="1"/>
  <c r="A23" i="2" s="1"/>
  <c r="A24" i="2" s="1"/>
  <c r="A25" i="2" s="1"/>
  <c r="A26" i="2" s="1"/>
  <c r="A27" i="2" s="1"/>
  <c r="A20" i="2"/>
  <c r="D62" i="3"/>
  <c r="D71" i="3"/>
  <c r="D30" i="2"/>
  <c r="D37" i="2"/>
  <c r="D27" i="8"/>
  <c r="D66" i="3"/>
  <c r="D54" i="3"/>
  <c r="D39" i="2"/>
  <c r="D86" i="3"/>
  <c r="D76" i="3"/>
  <c r="D26" i="8"/>
  <c r="D81" i="3"/>
  <c r="D32" i="8"/>
  <c r="D34" i="8"/>
  <c r="D28" i="8"/>
  <c r="D32" i="2"/>
  <c r="D35" i="8"/>
  <c r="D43" i="3"/>
  <c r="D35" i="2"/>
  <c r="D33" i="8"/>
  <c r="D38" i="2"/>
  <c r="D51" i="3"/>
  <c r="D57" i="3"/>
  <c r="D64" i="3"/>
  <c r="D36" i="2"/>
  <c r="D31" i="2"/>
  <c r="D31" i="8"/>
  <c r="V28" i="3" l="1"/>
  <c r="V29" i="3" s="1"/>
  <c r="V30" i="3" s="1"/>
  <c r="V31" i="3" s="1"/>
  <c r="V32" i="3" s="1"/>
  <c r="V33" i="3" s="1"/>
  <c r="V34" i="3" s="1"/>
  <c r="T28" i="3"/>
  <c r="R28" i="3"/>
  <c r="R29" i="3" s="1"/>
  <c r="R30" i="3" s="1"/>
  <c r="R31" i="3" s="1"/>
  <c r="R32" i="3" s="1"/>
  <c r="R33" i="3" s="1"/>
  <c r="R34" i="3" s="1"/>
  <c r="P28" i="3"/>
  <c r="P29" i="3" s="1"/>
  <c r="P30" i="3" s="1"/>
  <c r="P31" i="3" s="1"/>
  <c r="P32" i="3" s="1"/>
  <c r="P33" i="3" s="1"/>
  <c r="P34" i="3" s="1"/>
  <c r="P35" i="3" s="1"/>
  <c r="P36" i="3" s="1"/>
  <c r="P37" i="3" s="1"/>
  <c r="P38" i="3" s="1"/>
  <c r="P39" i="3" s="1"/>
  <c r="N28" i="3"/>
  <c r="N29" i="3" s="1"/>
  <c r="N30" i="3" s="1"/>
  <c r="N31" i="3" s="1"/>
  <c r="N32" i="3" s="1"/>
  <c r="N33" i="3" s="1"/>
  <c r="N34" i="3" s="1"/>
  <c r="L28" i="3"/>
  <c r="L29" i="3" s="1"/>
  <c r="L30" i="3" s="1"/>
  <c r="L31" i="3" s="1"/>
  <c r="L32" i="3" s="1"/>
  <c r="L33" i="3" s="1"/>
  <c r="L34" i="3" s="1"/>
  <c r="L35" i="3" s="1"/>
  <c r="L36" i="3" s="1"/>
  <c r="L37" i="3" s="1"/>
  <c r="L38" i="3" s="1"/>
  <c r="L39" i="3" s="1"/>
  <c r="L40" i="3" s="1"/>
  <c r="L41" i="3" s="1"/>
  <c r="L42" i="3" s="1"/>
  <c r="L43" i="3" s="1"/>
  <c r="L44" i="3" s="1"/>
  <c r="L45" i="3" s="1"/>
  <c r="L46" i="3" s="1"/>
  <c r="L47" i="3" s="1"/>
  <c r="L48" i="3" s="1"/>
  <c r="J28" i="3"/>
  <c r="J29" i="3" s="1"/>
  <c r="J30" i="3" s="1"/>
  <c r="J31" i="3" s="1"/>
  <c r="J32" i="3" s="1"/>
  <c r="J33" i="3" s="1"/>
  <c r="J34" i="3" s="1"/>
  <c r="H28" i="3"/>
  <c r="H29" i="3" s="1"/>
  <c r="H30" i="3" s="1"/>
  <c r="A28" i="3"/>
  <c r="A29" i="3" s="1"/>
  <c r="A30" i="3" s="1"/>
  <c r="A31" i="3" s="1"/>
  <c r="A32" i="3" s="1"/>
  <c r="D87" i="3"/>
  <c r="D77" i="3"/>
  <c r="D78" i="3"/>
  <c r="D82" i="3"/>
  <c r="D83" i="3"/>
  <c r="D55" i="3"/>
  <c r="D88" i="3"/>
  <c r="D58" i="3"/>
  <c r="A33" i="3" l="1"/>
  <c r="H31" i="3"/>
  <c r="J35" i="3"/>
  <c r="R35" i="3"/>
  <c r="V35" i="3"/>
  <c r="N35" i="3"/>
  <c r="F28" i="3"/>
  <c r="F29" i="3" s="1"/>
  <c r="F30" i="3" s="1"/>
  <c r="F31" i="3" s="1"/>
  <c r="F32" i="3" s="1"/>
  <c r="F33" i="3" s="1"/>
  <c r="F34" i="3" s="1"/>
  <c r="F35" i="3" s="1"/>
  <c r="F36" i="3" s="1"/>
  <c r="F37" i="3" s="1"/>
  <c r="F38" i="3" s="1"/>
  <c r="F39" i="3" s="1"/>
  <c r="F40" i="3" s="1"/>
  <c r="D48" i="3"/>
  <c r="D79" i="3"/>
  <c r="D45" i="3"/>
  <c r="D65" i="3"/>
  <c r="D63" i="3"/>
  <c r="D84" i="3"/>
  <c r="D90" i="3"/>
  <c r="D73" i="3"/>
  <c r="D59" i="3"/>
  <c r="D56" i="3"/>
  <c r="D85" i="3"/>
  <c r="D89" i="3"/>
  <c r="D47" i="3"/>
  <c r="D44" i="3"/>
  <c r="D70" i="3"/>
  <c r="D69" i="3"/>
  <c r="D74" i="3"/>
  <c r="D53" i="3"/>
  <c r="D75" i="3"/>
  <c r="D52" i="3"/>
  <c r="D72" i="3"/>
  <c r="D80" i="3"/>
  <c r="D28" i="3" l="1"/>
  <c r="D29" i="3" s="1"/>
  <c r="D30" i="3" s="1"/>
  <c r="D31" i="3" s="1"/>
  <c r="D32" i="3" s="1"/>
  <c r="D33" i="3" s="1"/>
  <c r="D34" i="3" s="1"/>
  <c r="D35" i="3" s="1"/>
  <c r="D36" i="3" l="1"/>
  <c r="D37" i="3" s="1"/>
  <c r="D68" i="3"/>
  <c r="D46" i="3"/>
  <c r="D67" i="3"/>
  <c r="D49" i="3"/>
  <c r="D50" i="3"/>
</calcChain>
</file>

<file path=xl/sharedStrings.xml><?xml version="1.0" encoding="utf-8"?>
<sst xmlns="http://schemas.openxmlformats.org/spreadsheetml/2006/main" count="344" uniqueCount="154">
  <si>
    <t>Ocean energy</t>
  </si>
  <si>
    <t>biomass</t>
  </si>
  <si>
    <t>wave energy</t>
  </si>
  <si>
    <t>OR</t>
  </si>
  <si>
    <t>off shore wind</t>
  </si>
  <si>
    <t xml:space="preserve">onshore wind </t>
  </si>
  <si>
    <t>AND</t>
  </si>
  <si>
    <t>technology</t>
  </si>
  <si>
    <t>Geothermal energy</t>
  </si>
  <si>
    <t>Bioethanol</t>
  </si>
  <si>
    <t>wind turbine</t>
  </si>
  <si>
    <t>floating turbine</t>
  </si>
  <si>
    <t>airborne wind</t>
  </si>
  <si>
    <t>biorefin*</t>
  </si>
  <si>
    <t>energy production</t>
  </si>
  <si>
    <t>biogas</t>
  </si>
  <si>
    <t xml:space="preserve">Ocean thermal energy </t>
  </si>
  <si>
    <t xml:space="preserve">Osmotic power </t>
  </si>
  <si>
    <t xml:space="preserve">Marine power </t>
  </si>
  <si>
    <t>hydro prower</t>
  </si>
  <si>
    <t>Carbon capture and storage</t>
  </si>
  <si>
    <t>Photovoltaic*</t>
  </si>
  <si>
    <t>solar energy</t>
  </si>
  <si>
    <t xml:space="preserve">tidal power </t>
  </si>
  <si>
    <t>marine turbine</t>
  </si>
  <si>
    <t xml:space="preserve">marine current energy </t>
  </si>
  <si>
    <t>marine current power</t>
  </si>
  <si>
    <t>wave power</t>
  </si>
  <si>
    <t xml:space="preserve">wave current power </t>
  </si>
  <si>
    <t>wave current energy</t>
  </si>
  <si>
    <t xml:space="preserve">tidal current energy </t>
  </si>
  <si>
    <t>tidal current power</t>
  </si>
  <si>
    <t>wave turbine</t>
  </si>
  <si>
    <t>Geothermal power</t>
  </si>
  <si>
    <t>energy conversion</t>
  </si>
  <si>
    <t>energy storage</t>
  </si>
  <si>
    <t>storage technolog*</t>
  </si>
  <si>
    <t>conversion technolog*</t>
  </si>
  <si>
    <t>power-to-x</t>
  </si>
  <si>
    <t>Concentrated solar power</t>
  </si>
  <si>
    <t>Solar power system</t>
  </si>
  <si>
    <t>renewable energy</t>
  </si>
  <si>
    <t>energy system</t>
  </si>
  <si>
    <t>sustainable energy</t>
  </si>
  <si>
    <t>low carbon energy</t>
  </si>
  <si>
    <t>electricity</t>
  </si>
  <si>
    <t>power</t>
  </si>
  <si>
    <t>biomass co-firing</t>
  </si>
  <si>
    <t>biofuel*</t>
  </si>
  <si>
    <t>bio diesel</t>
  </si>
  <si>
    <t>bio-electricity</t>
  </si>
  <si>
    <t>energy planning</t>
  </si>
  <si>
    <t>energy monitoring</t>
  </si>
  <si>
    <t>energy regulation</t>
  </si>
  <si>
    <t>directive</t>
  </si>
  <si>
    <t>energy polic*</t>
  </si>
  <si>
    <t>natural gas</t>
  </si>
  <si>
    <t>carbon capture and utilization</t>
  </si>
  <si>
    <t>bioenergy carbon capture and storage</t>
  </si>
  <si>
    <t>power-to-gas</t>
  </si>
  <si>
    <t>atomic</t>
  </si>
  <si>
    <t>AND NOT</t>
  </si>
  <si>
    <t>pumped storage</t>
  </si>
  <si>
    <t>p2G</t>
  </si>
  <si>
    <t>hydroelectric*</t>
  </si>
  <si>
    <t>tidal energy</t>
  </si>
  <si>
    <t>hydro station</t>
  </si>
  <si>
    <t>1.1.a [OR]</t>
  </si>
  <si>
    <t>1.1.b [OR]</t>
  </si>
  <si>
    <t>2.0.a [OR]</t>
  </si>
  <si>
    <t>2.0.b [OR]</t>
  </si>
  <si>
    <t>1.2.a [OR]</t>
  </si>
  <si>
    <t>1.2.b [OR]</t>
  </si>
  <si>
    <t>1.0 Geotermi og CCS</t>
  </si>
  <si>
    <t>1.1 Vind</t>
  </si>
  <si>
    <t>1.2 Sol</t>
  </si>
  <si>
    <t>1.3 Vand</t>
  </si>
  <si>
    <t>1.3.a [OR]</t>
  </si>
  <si>
    <t>1.3.b [OR]</t>
  </si>
  <si>
    <t>1.4 Bioenergy</t>
  </si>
  <si>
    <t>1.4.a [OR]</t>
  </si>
  <si>
    <t>1.4.b [OR]</t>
  </si>
  <si>
    <t>1.5 Naturgas</t>
  </si>
  <si>
    <t>1.5.a [OR]</t>
  </si>
  <si>
    <t>1.5.b [OR]</t>
  </si>
  <si>
    <t>Bæredygtige energiteknologier</t>
  </si>
  <si>
    <t>2.0 Lagring og konvertering</t>
  </si>
  <si>
    <t>Energilagring og -konvertering</t>
  </si>
  <si>
    <t>3.0.a [OR]</t>
  </si>
  <si>
    <t>3.0.b [OR]</t>
  </si>
  <si>
    <t>Regulering og planlægning</t>
  </si>
  <si>
    <t>3.0 Regulering og planlægning</t>
  </si>
  <si>
    <t>Bio energy</t>
  </si>
  <si>
    <t>Bioenergy</t>
  </si>
  <si>
    <t>wind map</t>
  </si>
  <si>
    <t>wind speed</t>
  </si>
  <si>
    <t>offshore wind</t>
  </si>
  <si>
    <t>wind generator</t>
  </si>
  <si>
    <t>wind atlas</t>
  </si>
  <si>
    <t>fuel cell</t>
  </si>
  <si>
    <t>wind energy</t>
  </si>
  <si>
    <t>wind power</t>
  </si>
  <si>
    <t>rotor</t>
  </si>
  <si>
    <t>wind farm*</t>
  </si>
  <si>
    <t>blade</t>
  </si>
  <si>
    <t>TITLE-ABS-KEY(</t>
  </si>
  <si>
    <t>(</t>
  </si>
  <si>
    <t>) AND</t>
  </si>
  <si>
    <t>)) OR</t>
  </si>
  <si>
    <t>d37</t>
  </si>
  <si>
    <t>f40</t>
  </si>
  <si>
    <t>j35</t>
  </si>
  <si>
    <t>h31</t>
  </si>
  <si>
    <t>a33</t>
  </si>
  <si>
    <t>) OR</t>
  </si>
  <si>
    <t>TITLE-ABS-KEY</t>
  </si>
  <si>
    <t>n35</t>
  </si>
  <si>
    <t>p39</t>
  </si>
  <si>
    <t>r35</t>
  </si>
  <si>
    <t>t28</t>
  </si>
  <si>
    <t>v35</t>
  </si>
  <si>
    <t>a15</t>
  </si>
  <si>
    <t>c18</t>
  </si>
  <si>
    <t>))</t>
  </si>
  <si>
    <t>a27</t>
  </si>
  <si>
    <t>) AND NOT</t>
  </si>
  <si>
    <t>c19</t>
  </si>
  <si>
    <t>(TITLE-ABS-KEY(</t>
  </si>
  <si>
    <t>))) OR</t>
  </si>
  <si>
    <t>Beccs</t>
  </si>
  <si>
    <t>bio-product</t>
  </si>
  <si>
    <t>biohydrogen</t>
  </si>
  <si>
    <t>tidal turbine</t>
  </si>
  <si>
    <t>l48</t>
  </si>
  <si>
    <t>Søgestreng: ((TITLE-ABS(blok 2.0.a) or AUTHKEY(blok 2.0.a)) AND NOT (TITLE-ABS(blok 2.0.b) or AUTHKEY(blok 2.0.b)))</t>
  </si>
  <si>
    <t>TITLE-ABS + AUTHKEY</t>
  </si>
  <si>
    <t>((TITLE-ABS</t>
  </si>
  <si>
    <t>AUTHKEY(</t>
  </si>
  <si>
    <t>)) AND NOT</t>
  </si>
  <si>
    <t>(TITLE-ABS(</t>
  </si>
  <si>
    <t xml:space="preserve">))) OR </t>
  </si>
  <si>
    <t>)) AND</t>
  </si>
  <si>
    <t>)))</t>
  </si>
  <si>
    <t>TITLE-ABS</t>
  </si>
  <si>
    <t>AUTHKEY</t>
  </si>
  <si>
    <t>Søgestreng: TITLE-ABS(blok 1.0) OR AUTHKEY(blok 1.0)</t>
  </si>
  <si>
    <t>Søgestreng: ((TITLE-ABS(blok 1.3.a) OR AUTHKEY(blok 1.3.a)) AND (TITLE-ABS(blok 1.3.b) OR AUTHKEY(blok 1.3.b)))</t>
  </si>
  <si>
    <t>Søgestreng: ((TITLE-ABS(blok 1.1.a) OR AUTHKEY(blok 1.1.a)) AND (TITLE-ABS(blok 1.1.b) OR AUTHKEY(blok 1.1.b)))</t>
  </si>
  <si>
    <t>Søgestreng: ((TITLE-ABS(blok 1.2.a) OR AUTHKEY(blok 1.2.a)) AND (TITLE-ABS(blok 1.2.b) OR AUTHKEY(blok 1.2.b)))</t>
  </si>
  <si>
    <t>Søgestreng: ((TITLE-ABS(blok 1.4.a) OR AUTHKEY(blok 1.4.a)) AND (TITLE-ABS(blok 1.4.b) OR AUTHKEY(blok 1.4.b)))</t>
  </si>
  <si>
    <t>Søgestreng: ((TITLE-ABS(blok 1.5.a) OR AUTHKEY(blok 1.5.a)) AND (TITLE-ABS(blok 1.5.b) OR AUTHKEY(blok 1.5.b)))</t>
  </si>
  <si>
    <t>Søgestreng: ((TITLE-ABS(blok 3.0.a) OR AUTHKEY(blok 3.0.a)) AND (TITLE-ABS(blok 3.0.b) OR AUTHKEY(blok 3.0.b)))</t>
  </si>
  <si>
    <t xml:space="preserve">Bæredygtige energiteknologier og -produktion mv. </t>
  </si>
  <si>
    <t>Marine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</si>
</sst>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2"/>
      <color theme="1"/>
      <name val="Calibri"/>
      <family val="2"/>
      <scheme val="minor"/>
    </font>
    <font>
      <sz val="10"/>
      <color rgb="FF323232"/>
      <name val="Arial"/>
      <family val="2"/>
    </font>
    <font>
      <sz val="11"/>
      <color theme="1"/>
      <name val="Calibri"/>
      <family val="2"/>
      <scheme val="minor"/>
    </font>
    <font>
      <b/>
      <sz val="16"/>
      <color theme="1"/>
      <name val="Calibri"/>
      <family val="2"/>
      <scheme val="minor"/>
    </font>
    <font>
      <b/>
      <u/>
      <sz val="11"/>
      <color theme="1"/>
      <name val="Calibri"/>
      <family val="2"/>
      <scheme val="minor"/>
    </font>
    <font>
      <i/>
      <sz val="11"/>
      <color theme="1"/>
      <name val="Calibri"/>
      <family val="2"/>
      <scheme val="minor"/>
    </font>
    <font>
      <sz val="11"/>
      <color theme="6"/>
      <name val="Calibri"/>
      <family val="2"/>
      <scheme val="minor"/>
    </font>
    <font>
      <i/>
      <sz val="10"/>
      <color theme="1"/>
      <name val="Calibri"/>
      <family val="2"/>
      <scheme val="minor"/>
    </font>
    <font>
      <sz val="10"/>
      <color theme="1"/>
      <name val="Calibri"/>
      <family val="2"/>
      <scheme val="minor"/>
    </font>
  </fonts>
  <fills count="2">
    <fill>
      <patternFill patternType="none"/>
    </fill>
    <fill>
      <patternFill patternType="gray125"/>
    </fill>
  </fills>
  <borders count="11">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83">
    <xf numFmtId="0" fontId="0" fillId="0" borderId="0" xfId="0"/>
    <xf numFmtId="0" fontId="0" fillId="0" borderId="0" xfId="0" applyBorder="1"/>
    <xf numFmtId="0" fontId="0" fillId="0" borderId="1" xfId="0" applyBorder="1"/>
    <xf numFmtId="0" fontId="1" fillId="0" borderId="0" xfId="0" applyFont="1" applyBorder="1"/>
    <xf numFmtId="0" fontId="2" fillId="0" borderId="0" xfId="0" applyFont="1"/>
    <xf numFmtId="0" fontId="0" fillId="0" borderId="0" xfId="0" applyAlignment="1">
      <alignment vertical="top" wrapText="1"/>
    </xf>
    <xf numFmtId="0" fontId="0" fillId="0" borderId="0" xfId="0" applyAlignment="1">
      <alignment wrapText="1"/>
    </xf>
    <xf numFmtId="0" fontId="2" fillId="0" borderId="0" xfId="0" applyFont="1" applyBorder="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wrapText="1"/>
    </xf>
    <xf numFmtId="0" fontId="0" fillId="0" borderId="0" xfId="0" applyFont="1" applyAlignment="1">
      <alignment horizontal="left" vertical="top" wrapText="1"/>
    </xf>
    <xf numFmtId="0" fontId="4" fillId="0" borderId="0" xfId="0" applyFont="1" applyBorder="1" applyAlignment="1">
      <alignment horizontal="center" vertical="center"/>
    </xf>
    <xf numFmtId="0" fontId="0" fillId="0" borderId="2" xfId="0" applyBorder="1"/>
    <xf numFmtId="0" fontId="7" fillId="0" borderId="0" xfId="0" applyFont="1"/>
    <xf numFmtId="0" fontId="0" fillId="0" borderId="0" xfId="0" applyAlignment="1">
      <alignment horizontal="left" vertical="top"/>
    </xf>
    <xf numFmtId="0" fontId="0" fillId="0" borderId="0" xfId="0" applyFont="1" applyAlignment="1">
      <alignment horizontal="left" vertical="top" wrapText="1"/>
    </xf>
    <xf numFmtId="0" fontId="9" fillId="0" borderId="0" xfId="0" applyFont="1"/>
    <xf numFmtId="0" fontId="0" fillId="0" borderId="0" xfId="0" applyAlignment="1">
      <alignment vertical="center"/>
    </xf>
    <xf numFmtId="0" fontId="8" fillId="0" borderId="0" xfId="0" applyFont="1" applyAlignment="1">
      <alignment vertical="center"/>
    </xf>
    <xf numFmtId="0" fontId="10" fillId="0" borderId="0" xfId="0" applyFont="1"/>
    <xf numFmtId="0" fontId="0" fillId="0" borderId="3" xfId="0" applyBorder="1"/>
    <xf numFmtId="0" fontId="0" fillId="0" borderId="5" xfId="0" applyBorder="1"/>
    <xf numFmtId="0" fontId="0" fillId="0" borderId="6" xfId="0" applyBorder="1"/>
    <xf numFmtId="0" fontId="11" fillId="0" borderId="0" xfId="0" applyFont="1" applyBorder="1"/>
    <xf numFmtId="0" fontId="0" fillId="0" borderId="0" xfId="0" applyFill="1"/>
    <xf numFmtId="0" fontId="2" fillId="0" borderId="0" xfId="0" applyFont="1" applyFill="1"/>
    <xf numFmtId="0" fontId="0" fillId="0" borderId="1" xfId="0" applyFont="1" applyBorder="1"/>
    <xf numFmtId="0" fontId="0" fillId="0" borderId="3" xfId="0" applyFont="1" applyBorder="1"/>
    <xf numFmtId="0" fontId="0" fillId="0" borderId="7" xfId="0" applyBorder="1"/>
    <xf numFmtId="0" fontId="0" fillId="0" borderId="8" xfId="0" applyBorder="1"/>
    <xf numFmtId="0" fontId="3" fillId="0" borderId="8" xfId="0" applyFont="1" applyBorder="1" applyAlignment="1">
      <alignment horizontal="left" vertical="top"/>
    </xf>
    <xf numFmtId="0" fontId="0" fillId="0" borderId="9" xfId="0" applyFill="1" applyBorder="1"/>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0" fillId="0" borderId="8" xfId="0" applyFill="1" applyBorder="1"/>
    <xf numFmtId="0" fontId="0" fillId="0" borderId="5" xfId="0" applyFont="1" applyBorder="1"/>
    <xf numFmtId="0" fontId="0" fillId="0" borderId="9" xfId="0" applyBorder="1"/>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0" fillId="0" borderId="0" xfId="0" applyAlignment="1"/>
    <xf numFmtId="0" fontId="2" fillId="0" borderId="0" xfId="0" applyFont="1" applyBorder="1" applyAlignment="1"/>
    <xf numFmtId="0" fontId="3" fillId="0" borderId="1" xfId="0" applyFont="1" applyBorder="1"/>
    <xf numFmtId="0" fontId="3" fillId="0" borderId="5" xfId="0" applyFont="1" applyBorder="1"/>
    <xf numFmtId="0" fontId="0" fillId="0" borderId="4" xfId="0" applyFont="1" applyBorder="1"/>
    <xf numFmtId="0" fontId="3" fillId="0" borderId="2" xfId="0" applyFont="1" applyBorder="1"/>
    <xf numFmtId="0" fontId="3" fillId="0" borderId="6" xfId="0" applyFont="1" applyBorder="1"/>
    <xf numFmtId="0" fontId="2" fillId="0" borderId="4" xfId="0" applyFont="1" applyBorder="1"/>
    <xf numFmtId="0" fontId="3" fillId="0" borderId="8" xfId="0" applyFont="1" applyBorder="1"/>
    <xf numFmtId="0" fontId="3" fillId="0" borderId="7" xfId="0" applyFont="1" applyBorder="1"/>
    <xf numFmtId="0" fontId="3" fillId="0" borderId="9" xfId="0" applyFont="1" applyFill="1" applyBorder="1"/>
    <xf numFmtId="0" fontId="6" fillId="0" borderId="0" xfId="0" applyFont="1" applyBorder="1"/>
    <xf numFmtId="0" fontId="0" fillId="0" borderId="0" xfId="0" applyFill="1" applyBorder="1"/>
    <xf numFmtId="0" fontId="0" fillId="0" borderId="3" xfId="0" applyFont="1" applyFill="1" applyBorder="1"/>
    <xf numFmtId="0" fontId="0" fillId="0" borderId="1" xfId="0" applyFont="1" applyFill="1" applyBorder="1"/>
    <xf numFmtId="0" fontId="0" fillId="0" borderId="1" xfId="0" applyFill="1" applyBorder="1"/>
    <xf numFmtId="0" fontId="0" fillId="0" borderId="0" xfId="0" applyFont="1" applyFill="1" applyAlignment="1">
      <alignment horizontal="left" vertical="top" wrapText="1"/>
    </xf>
    <xf numFmtId="0" fontId="12" fillId="0" borderId="0" xfId="0" applyFont="1" applyBorder="1"/>
    <xf numFmtId="0" fontId="12" fillId="0" borderId="0" xfId="0" applyFont="1"/>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xf numFmtId="0" fontId="2" fillId="0" borderId="8" xfId="0" applyFont="1" applyBorder="1"/>
    <xf numFmtId="0" fontId="2" fillId="0" borderId="9" xfId="0" applyFont="1" applyBorder="1"/>
    <xf numFmtId="0" fontId="0" fillId="0" borderId="7" xfId="0" applyFont="1" applyBorder="1"/>
    <xf numFmtId="0" fontId="2" fillId="0" borderId="2" xfId="0" applyFont="1" applyBorder="1"/>
    <xf numFmtId="0" fontId="2" fillId="0" borderId="6" xfId="0" applyFont="1" applyBorder="1"/>
    <xf numFmtId="0" fontId="12" fillId="0" borderId="2" xfId="0" applyFont="1" applyBorder="1"/>
    <xf numFmtId="0" fontId="2" fillId="0" borderId="6" xfId="0" applyFont="1" applyBorder="1" applyAlignment="1">
      <alignment horizontal="center" vertical="center"/>
    </xf>
    <xf numFmtId="0" fontId="11" fillId="0" borderId="0" xfId="0" applyFont="1" applyFill="1" applyBorder="1"/>
    <xf numFmtId="0" fontId="2" fillId="0" borderId="0" xfId="0" applyFont="1" applyFill="1" applyBorder="1"/>
    <xf numFmtId="0" fontId="3" fillId="0" borderId="0" xfId="0" applyFont="1" applyBorder="1"/>
    <xf numFmtId="0" fontId="3" fillId="0" borderId="2" xfId="0" applyFont="1" applyBorder="1" applyAlignment="1">
      <alignment horizontal="left" vertical="top"/>
    </xf>
    <xf numFmtId="0" fontId="0" fillId="0" borderId="2" xfId="0" applyFill="1" applyBorder="1"/>
    <xf numFmtId="0" fontId="0" fillId="0" borderId="6" xfId="0" applyFill="1" applyBorder="1"/>
    <xf numFmtId="0" fontId="13" fillId="0" borderId="10" xfId="0" applyFont="1" applyFill="1" applyBorder="1" applyAlignment="1">
      <alignment vertical="top"/>
    </xf>
    <xf numFmtId="0" fontId="2" fillId="0" borderId="4" xfId="0" applyFont="1" applyBorder="1" applyAlignment="1">
      <alignment horizontal="center"/>
    </xf>
    <xf numFmtId="0" fontId="13" fillId="0" borderId="10" xfId="0" applyFont="1" applyFill="1" applyBorder="1" applyAlignment="1">
      <alignment vertical="top" wrapText="1"/>
    </xf>
    <xf numFmtId="0" fontId="14" fillId="0" borderId="10" xfId="0" applyFont="1" applyBorder="1" applyAlignment="1">
      <alignment vertical="top" wrapText="1"/>
    </xf>
    <xf numFmtId="0" fontId="14" fillId="0" borderId="0" xfId="0" applyFont="1" applyAlignment="1">
      <alignment vertical="top" wrapText="1"/>
    </xf>
    <xf numFmtId="0" fontId="0" fillId="0" borderId="10" xfId="0"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167640</xdr:rowOff>
    </xdr:from>
    <xdr:ext cx="6713220" cy="9334500"/>
    <xdr:sp macro="" textlink="">
      <xdr:nvSpPr>
        <xdr:cNvPr id="2" name="Tekstfelt 1"/>
        <xdr:cNvSpPr txBox="1"/>
      </xdr:nvSpPr>
      <xdr:spPr>
        <a:xfrm>
          <a:off x="0" y="434340"/>
          <a:ext cx="6713220" cy="9334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"1. Bæredygtige energiteknologier og -produktion mv."</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a:t>
          </a:r>
          <a:r>
            <a:rPr lang="da-DK" sz="1100" baseline="0">
              <a:solidFill>
                <a:schemeClr val="tx1"/>
              </a:solidFill>
              <a:effectLst/>
              <a:latin typeface="+mn-lt"/>
              <a:ea typeface="+mn-ea"/>
              <a:cs typeface="+mn-cs"/>
            </a:rPr>
            <a:t> søgestrengen for</a:t>
          </a:r>
          <a:r>
            <a:rPr lang="da-DK" sz="1100">
              <a:solidFill>
                <a:schemeClr val="tx1"/>
              </a:solidFill>
              <a:effectLst/>
              <a:latin typeface="+mn-lt"/>
              <a:ea typeface="+mn-ea"/>
              <a:cs typeface="+mn-cs"/>
            </a:rPr>
            <a:t> </a:t>
          </a:r>
          <a:r>
            <a:rPr lang="da-DK" sz="1100" b="0">
              <a:solidFill>
                <a:schemeClr val="tx1"/>
              </a:solidFill>
              <a:effectLst/>
              <a:latin typeface="+mn-lt"/>
              <a:ea typeface="+mn-ea"/>
              <a:cs typeface="+mn-cs"/>
            </a:rPr>
            <a:t>"</a:t>
          </a:r>
          <a:r>
            <a:rPr lang="da-DK" sz="1100" b="1">
              <a:solidFill>
                <a:schemeClr val="tx1"/>
              </a:solidFill>
              <a:effectLst/>
              <a:latin typeface="+mn-lt"/>
              <a:ea typeface="+mn-ea"/>
              <a:cs typeface="+mn-cs"/>
            </a:rPr>
            <a:t>1.</a:t>
          </a:r>
          <a:r>
            <a:rPr lang="da-DK" sz="1100" b="1" baseline="0">
              <a:solidFill>
                <a:schemeClr val="tx1"/>
              </a:solidFill>
              <a:effectLst/>
              <a:latin typeface="+mn-lt"/>
              <a:ea typeface="+mn-ea"/>
              <a:cs typeface="+mn-cs"/>
            </a:rPr>
            <a:t> </a:t>
          </a:r>
          <a:r>
            <a:rPr lang="da-DK" sz="1100" b="1">
              <a:solidFill>
                <a:schemeClr val="tx1"/>
              </a:solidFill>
              <a:effectLst/>
              <a:latin typeface="+mn-lt"/>
              <a:ea typeface="+mn-ea"/>
              <a:cs typeface="+mn-cs"/>
            </a:rPr>
            <a:t>Bæredygtige energiteknologier og -produktion mv.</a:t>
          </a:r>
          <a:r>
            <a:rPr lang="da-DK" sz="1100" b="0">
              <a:solidFill>
                <a:schemeClr val="tx1"/>
              </a:solidFill>
              <a:effectLst/>
              <a:latin typeface="+mn-lt"/>
              <a:ea typeface="+mn-ea"/>
              <a:cs typeface="+mn-cs"/>
            </a:rPr>
            <a:t>"</a:t>
          </a:r>
          <a:r>
            <a:rPr lang="da-DK" sz="1100" b="1">
              <a:solidFill>
                <a:schemeClr val="tx1"/>
              </a:solidFill>
              <a:effectLst/>
              <a:latin typeface="+mn-lt"/>
              <a:ea typeface="+mn-ea"/>
              <a:cs typeface="+mn-cs"/>
            </a:rPr>
            <a:t> </a:t>
          </a:r>
          <a:r>
            <a:rPr lang="da-DK" sz="1100" baseline="0">
              <a:solidFill>
                <a:schemeClr val="tx1"/>
              </a:solidFill>
              <a:effectLst/>
              <a:latin typeface="+mn-lt"/>
              <a:ea typeface="+mn-ea"/>
              <a:cs typeface="+mn-cs"/>
            </a:rPr>
            <a:t>fremsøges grøn energiforskning med fokus på udvikling af grønne teknologier samt produktion af bæredygtig energi fra sol, vind, vand, bioenergi, geotermi, naturgas samt CO</a:t>
          </a:r>
          <a:r>
            <a:rPr lang="da-DK" sz="1100" baseline="-25000">
              <a:solidFill>
                <a:schemeClr val="tx1"/>
              </a:solidFill>
              <a:effectLst/>
              <a:latin typeface="+mn-lt"/>
              <a:ea typeface="+mn-ea"/>
              <a:cs typeface="+mn-cs"/>
            </a:rPr>
            <a:t>2</a:t>
          </a:r>
          <a:r>
            <a:rPr lang="da-DK" sz="1100" baseline="0">
              <a:solidFill>
                <a:schemeClr val="tx1"/>
              </a:solidFill>
              <a:effectLst/>
              <a:latin typeface="+mn-lt"/>
              <a:ea typeface="+mn-ea"/>
              <a:cs typeface="+mn-cs"/>
            </a:rPr>
            <a:t>-konvertering og -lagring (CCS). Endvidere fremsøges lagrings- og konverterings-teknologier som eksempelvis Power-to-X, Power-to-Gas og brændselsceller med mere såvel som energiplanlægning og -regulering.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For så vidt angår bioenergi fokuserer søgeord i denne analyse på selve omdannelsen af biomasse til energikilde, mens forskning med fokus på dyrkning af biomasse fanges af de generelle produktionssøgeord i søgestrengen for "3. Bæredygtig fødevareproduktion, landbrug og skove". Søgeord med fokus på selve anvendelsen af bioenergi i transportsystemet er inkluderet i søgestrengen for "4. Grøn transport". Energiforskning i relation til energieffektive og intelligente bygninger og energisystemer fremsøges af søgestrengen for "2. Energieffektivisering".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sz="1100" baseline="0">
            <a:solidFill>
              <a:schemeClr val="tx1"/>
            </a:solidFill>
            <a:effectLst/>
            <a:latin typeface="+mn-lt"/>
            <a:ea typeface="+mn-ea"/>
            <a:cs typeface="+mn-cs"/>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"1. Bæredygtige energiteknologier og -produktion mv." 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"Bæredygtige teknologier", "Lagring konvertering" og "Regulering planlægning". </a:t>
          </a:r>
          <a:r>
            <a:rPr lang="da-DK">
              <a:effectLst/>
            </a:rPr>
            <a:t>Blokkene er udarbejdet ved at dele alle søgeordene op i grupper (blokke). De enkelte blokke kan enten bestå af synonyme eller komplementære emneord. 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"wind" vil derfor også fremsøge "winds".</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Geotermi og CCS"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effectLst/>
          </a:endParaRPr>
        </a:p>
        <a:p>
          <a:r>
            <a:rPr lang="da-DK" sz="1100" b="1" baseline="0">
              <a:solidFill>
                <a:schemeClr val="tx1"/>
              </a:solidFill>
              <a:effectLst/>
              <a:latin typeface="+mn-lt"/>
              <a:ea typeface="+mn-ea"/>
              <a:cs typeface="+mn-cs"/>
            </a:rPr>
            <a:t>De øvrige blokke skal læses som en kombination af søgeord</a:t>
          </a:r>
          <a:r>
            <a:rPr lang="da-DK" sz="1100" baseline="0">
              <a:solidFill>
                <a:schemeClr val="tx1"/>
              </a:solidFill>
              <a:effectLst/>
              <a:latin typeface="+mn-lt"/>
              <a:ea typeface="+mn-ea"/>
              <a:cs typeface="+mn-cs"/>
            </a:rPr>
            <a:t>. F.eks. er blok 1.1 kombinderet med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Det vil sige, at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a:t>
          </a: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baseline="0">
              <a:solidFill>
                <a:schemeClr val="tx1"/>
              </a:solidFill>
              <a:effectLst/>
              <a:latin typeface="+mn-lt"/>
              <a:ea typeface="+mn-ea"/>
              <a:cs typeface="+mn-cs"/>
            </a:rPr>
            <a:t>Blok 2.0.b er en </a:t>
          </a:r>
          <a:r>
            <a:rPr lang="da-DK" sz="1100" b="1">
              <a:solidFill>
                <a:schemeClr val="tx1"/>
              </a:solidFill>
              <a:effectLst/>
              <a:latin typeface="+mn-lt"/>
              <a:ea typeface="+mn-ea"/>
              <a:cs typeface="+mn-cs"/>
            </a:rPr>
            <a:t>"AND NOT"-blok</a:t>
          </a:r>
          <a:r>
            <a:rPr lang="da-DK" sz="1100" b="0">
              <a:solidFill>
                <a:schemeClr val="tx1"/>
              </a:solidFill>
              <a:effectLst/>
              <a:latin typeface="+mn-lt"/>
              <a:ea typeface="+mn-ea"/>
              <a:cs typeface="+mn-cs"/>
            </a:rPr>
            <a:t>. Det vil sige, </a:t>
          </a:r>
          <a:r>
            <a:rPr lang="da-DK" sz="1100">
              <a:solidFill>
                <a:schemeClr val="tx1"/>
              </a:solidFill>
              <a:effectLst/>
              <a:latin typeface="+mn-lt"/>
              <a:ea typeface="+mn-ea"/>
              <a:cs typeface="+mn-cs"/>
            </a:rPr>
            <a:t>at publikationer, der får et "HIT" på søgeordet</a:t>
          </a:r>
          <a:r>
            <a:rPr lang="da-DK" sz="1100" baseline="0">
              <a:solidFill>
                <a:schemeClr val="tx1"/>
              </a:solidFill>
              <a:effectLst/>
              <a:latin typeface="+mn-lt"/>
              <a:ea typeface="+mn-ea"/>
              <a:cs typeface="+mn-cs"/>
            </a:rPr>
            <a:t> i denne </a:t>
          </a:r>
          <a:r>
            <a:rPr lang="da-DK" sz="1100">
              <a:solidFill>
                <a:schemeClr val="tx1"/>
              </a:solidFill>
              <a:effectLst/>
              <a:latin typeface="+mn-lt"/>
              <a:ea typeface="+mn-ea"/>
              <a:cs typeface="+mn-cs"/>
            </a:rPr>
            <a:t>blok, ikke bliver medtaget i analysen, også selvom de har et "HIT" i blok 2.0.a. </a:t>
          </a: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a:t>
          </a:r>
          <a:endParaRPr lang="da-DK">
            <a:effectLst/>
          </a:endParaRPr>
        </a:p>
        <a:p>
          <a:r>
            <a:rPr lang="da-DK" sz="1100" baseline="0">
              <a:solidFill>
                <a:schemeClr val="tx1"/>
              </a:solidFill>
              <a:effectLst/>
              <a:latin typeface="+mn-lt"/>
              <a:ea typeface="+mn-ea"/>
              <a:cs typeface="+mn-cs"/>
            </a:rPr>
            <a:t>Se evt. eksempelet på en søgeblok til venstre.</a:t>
          </a:r>
        </a:p>
        <a:p>
          <a:endParaRPr lang="da-DK" sz="1100"/>
        </a:p>
        <a:p>
          <a:r>
            <a:rPr lang="da-DK" sz="1100" b="1"/>
            <a:t>Der er udarbejdet</a:t>
          </a:r>
          <a:r>
            <a:rPr lang="da-DK" sz="1100" b="1" baseline="0"/>
            <a:t> følgende blokke til analyseområdet </a:t>
          </a:r>
          <a:r>
            <a:rPr lang="da-DK" sz="1100" b="1">
              <a:solidFill>
                <a:schemeClr val="tx1"/>
              </a:solidFill>
              <a:effectLst/>
              <a:latin typeface="+mn-lt"/>
              <a:ea typeface="+mn-ea"/>
              <a:cs typeface="+mn-cs"/>
            </a:rPr>
            <a:t>Bæredygtige energiteknologier og -produktion</a:t>
          </a:r>
          <a:r>
            <a:rPr lang="da-DK" sz="1100" b="1" baseline="0"/>
            <a:t>:</a:t>
          </a:r>
        </a:p>
        <a:p>
          <a:r>
            <a:rPr lang="da-DK" sz="1100" b="1" u="sng"/>
            <a:t>1.0 Geotermi og CCS</a:t>
          </a:r>
        </a:p>
        <a:p>
          <a:r>
            <a:rPr lang="da-DK" sz="1100" b="1" u="sng"/>
            <a:t>1.1 Vind</a:t>
          </a:r>
        </a:p>
        <a:p>
          <a:r>
            <a:rPr lang="da-DK" sz="1100" b="1" u="sng"/>
            <a:t>1.2</a:t>
          </a:r>
          <a:r>
            <a:rPr lang="da-DK" sz="1100" b="1" u="sng" baseline="0"/>
            <a:t> Sol</a:t>
          </a:r>
        </a:p>
        <a:p>
          <a:r>
            <a:rPr lang="da-DK" sz="1100" b="1" u="sng" baseline="0"/>
            <a:t>1.3 Vand </a:t>
          </a:r>
        </a:p>
        <a:p>
          <a:r>
            <a:rPr lang="da-DK" sz="1100" b="1" u="sng"/>
            <a:t>1.4 Bioenergy</a:t>
          </a:r>
        </a:p>
        <a:p>
          <a:r>
            <a:rPr lang="da-DK" sz="1100" b="1" u="sng"/>
            <a:t>1.5</a:t>
          </a:r>
          <a:r>
            <a:rPr lang="da-DK" sz="1100" b="1" u="sng" baseline="0"/>
            <a:t> Naturgas </a:t>
          </a:r>
        </a:p>
        <a:p>
          <a:r>
            <a:rPr lang="da-DK" sz="1100" b="1" i="0" u="sng" strike="noStrike">
              <a:solidFill>
                <a:schemeClr val="tx1"/>
              </a:solidFill>
              <a:effectLst/>
              <a:latin typeface="+mn-lt"/>
              <a:ea typeface="+mn-ea"/>
              <a:cs typeface="+mn-cs"/>
            </a:rPr>
            <a:t>2.0 Lagring og konvertering</a:t>
          </a:r>
          <a:r>
            <a:rPr lang="da-DK"/>
            <a:t>  </a:t>
          </a:r>
        </a:p>
        <a:p>
          <a:r>
            <a:rPr lang="da-DK" sz="1100" b="1" i="0" u="sng" strike="noStrike">
              <a:solidFill>
                <a:schemeClr val="tx1"/>
              </a:solidFill>
              <a:effectLst/>
              <a:latin typeface="+mn-lt"/>
              <a:ea typeface="+mn-ea"/>
              <a:cs typeface="+mn-cs"/>
            </a:rPr>
            <a:t>3.0 Regulering og planlægning</a:t>
          </a:r>
          <a:r>
            <a:rPr lang="da-DK"/>
            <a:t> </a:t>
          </a:r>
        </a:p>
      </xdr:txBody>
    </xdr:sp>
    <xdr:clientData/>
  </xdr:oneCellAnchor>
  <xdr:twoCellAnchor>
    <xdr:from>
      <xdr:col>15</xdr:col>
      <xdr:colOff>289560</xdr:colOff>
      <xdr:row>9</xdr:row>
      <xdr:rowOff>7620</xdr:rowOff>
    </xdr:from>
    <xdr:to>
      <xdr:col>19</xdr:col>
      <xdr:colOff>243840</xdr:colOff>
      <xdr:row>20</xdr:row>
      <xdr:rowOff>175260</xdr:rowOff>
    </xdr:to>
    <xdr:sp macro="" textlink="">
      <xdr:nvSpPr>
        <xdr:cNvPr id="3" name="Tekstfelt 2"/>
        <xdr:cNvSpPr txBox="1"/>
      </xdr:nvSpPr>
      <xdr:spPr>
        <a:xfrm>
          <a:off x="10850880" y="1737360"/>
          <a:ext cx="2392680" cy="2179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Der står </a:t>
          </a:r>
          <a:r>
            <a:rPr lang="da-DK" sz="1100" b="1">
              <a:solidFill>
                <a:schemeClr val="dk1"/>
              </a:solidFill>
              <a:effectLst/>
              <a:latin typeface="+mn-lt"/>
              <a:ea typeface="+mn-ea"/>
              <a:cs typeface="+mn-cs"/>
            </a:rPr>
            <a:t>OR </a:t>
          </a:r>
          <a:r>
            <a:rPr lang="da-DK" sz="1100" b="0">
              <a:solidFill>
                <a:schemeClr val="dk1"/>
              </a:solidFill>
              <a:effectLst/>
              <a:latin typeface="+mn-lt"/>
              <a:ea typeface="+mn-ea"/>
              <a:cs typeface="+mn-cs"/>
            </a:rPr>
            <a:t>mellem</a:t>
          </a:r>
          <a:r>
            <a:rPr lang="da-DK" sz="1100" b="0" baseline="0">
              <a:solidFill>
                <a:schemeClr val="dk1"/>
              </a:solidFill>
              <a:effectLst/>
              <a:latin typeface="+mn-lt"/>
              <a:ea typeface="+mn-ea"/>
              <a:cs typeface="+mn-cs"/>
            </a:rPr>
            <a:t> søgeordene i både blok 1.1.a og blok 1.1.b, dvs. at ét af søgeordene i hver blok skal optræde i publikationens titel, abstract eller author keywords for at give et "HIT". </a:t>
          </a:r>
        </a:p>
        <a:p>
          <a:endParaRPr lang="da-DK">
            <a:effectLst/>
          </a:endParaRPr>
        </a:p>
        <a:p>
          <a:r>
            <a:rPr lang="da-DK" sz="1100" b="0" baseline="0">
              <a:solidFill>
                <a:schemeClr val="dk1"/>
              </a:solidFill>
              <a:effectLst/>
              <a:latin typeface="+mn-lt"/>
              <a:ea typeface="+mn-ea"/>
              <a:cs typeface="+mn-cs"/>
            </a:rPr>
            <a:t>Det kan f.eks. enten være søgeordet wind energy </a:t>
          </a:r>
          <a:r>
            <a:rPr lang="da-DK" sz="1100" b="1" baseline="0">
              <a:solidFill>
                <a:schemeClr val="dk1"/>
              </a:solidFill>
              <a:effectLst/>
              <a:latin typeface="+mn-lt"/>
              <a:ea typeface="+mn-ea"/>
              <a:cs typeface="+mn-cs"/>
            </a:rPr>
            <a:t>eller</a:t>
          </a:r>
          <a:r>
            <a:rPr lang="da-DK" sz="1100" b="0" baseline="0">
              <a:solidFill>
                <a:schemeClr val="dk1"/>
              </a:solidFill>
              <a:effectLst/>
              <a:latin typeface="+mn-lt"/>
              <a:ea typeface="+mn-ea"/>
              <a:cs typeface="+mn-cs"/>
            </a:rPr>
            <a:t> wind turbine, der giver et "HIT" i blok 1.1.a. Tilsvarende kan det f.eks. technology </a:t>
          </a:r>
          <a:r>
            <a:rPr lang="da-DK" sz="1100" b="1" baseline="0">
              <a:solidFill>
                <a:schemeClr val="dk1"/>
              </a:solidFill>
              <a:effectLst/>
              <a:latin typeface="+mn-lt"/>
              <a:ea typeface="+mn-ea"/>
              <a:cs typeface="+mn-cs"/>
            </a:rPr>
            <a:t>eller</a:t>
          </a:r>
          <a:r>
            <a:rPr lang="da-DK" sz="1100" b="0" baseline="0">
              <a:solidFill>
                <a:schemeClr val="dk1"/>
              </a:solidFill>
              <a:effectLst/>
              <a:latin typeface="+mn-lt"/>
              <a:ea typeface="+mn-ea"/>
              <a:cs typeface="+mn-cs"/>
            </a:rPr>
            <a:t> electricity, der giver et "HIT" i blok 1.1.b.</a:t>
          </a:r>
          <a:endParaRPr lang="da-DK">
            <a:effectLst/>
          </a:endParaRPr>
        </a:p>
        <a:p>
          <a:endParaRPr lang="da-DK" sz="1100"/>
        </a:p>
      </xdr:txBody>
    </xdr:sp>
    <xdr:clientData/>
  </xdr:twoCellAnchor>
  <xdr:twoCellAnchor>
    <xdr:from>
      <xdr:col>14</xdr:col>
      <xdr:colOff>666750</xdr:colOff>
      <xdr:row>9</xdr:row>
      <xdr:rowOff>104775</xdr:rowOff>
    </xdr:from>
    <xdr:to>
      <xdr:col>15</xdr:col>
      <xdr:colOff>270510</xdr:colOff>
      <xdr:row>9</xdr:row>
      <xdr:rowOff>173355</xdr:rowOff>
    </xdr:to>
    <xdr:cxnSp macro="">
      <xdr:nvCxnSpPr>
        <xdr:cNvPr id="4" name="Lige pilforbindelse 3"/>
        <xdr:cNvCxnSpPr/>
      </xdr:nvCxnSpPr>
      <xdr:spPr>
        <a:xfrm flipH="1" flipV="1">
          <a:off x="9877425" y="1895475"/>
          <a:ext cx="1118235" cy="685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52492</xdr:colOff>
      <xdr:row>25</xdr:row>
      <xdr:rowOff>160020</xdr:rowOff>
    </xdr:from>
    <xdr:to>
      <xdr:col>15</xdr:col>
      <xdr:colOff>228600</xdr:colOff>
      <xdr:row>30</xdr:row>
      <xdr:rowOff>22860</xdr:rowOff>
    </xdr:to>
    <xdr:sp macro="" textlink="">
      <xdr:nvSpPr>
        <xdr:cNvPr id="7" name="Tekstfelt 6"/>
        <xdr:cNvSpPr txBox="1"/>
      </xdr:nvSpPr>
      <xdr:spPr>
        <a:xfrm>
          <a:off x="8929792" y="4815840"/>
          <a:ext cx="2126828"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12</xdr:col>
      <xdr:colOff>1043940</xdr:colOff>
      <xdr:row>24</xdr:row>
      <xdr:rowOff>144780</xdr:rowOff>
    </xdr:from>
    <xdr:to>
      <xdr:col>13</xdr:col>
      <xdr:colOff>52492</xdr:colOff>
      <xdr:row>28</xdr:row>
      <xdr:rowOff>0</xdr:rowOff>
    </xdr:to>
    <xdr:cxnSp macro="">
      <xdr:nvCxnSpPr>
        <xdr:cNvPr id="8" name="Lige pilforbindelse 7"/>
        <xdr:cNvCxnSpPr>
          <a:stCxn id="7" idx="1"/>
        </xdr:cNvCxnSpPr>
      </xdr:nvCxnSpPr>
      <xdr:spPr>
        <a:xfrm flipH="1" flipV="1">
          <a:off x="8359140" y="4617720"/>
          <a:ext cx="570652" cy="5867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334432</xdr:colOff>
      <xdr:row>2</xdr:row>
      <xdr:rowOff>15240</xdr:rowOff>
    </xdr:from>
    <xdr:to>
      <xdr:col>16</xdr:col>
      <xdr:colOff>601979</xdr:colOff>
      <xdr:row>7</xdr:row>
      <xdr:rowOff>114300</xdr:rowOff>
    </xdr:to>
    <xdr:sp macro="" textlink="">
      <xdr:nvSpPr>
        <xdr:cNvPr id="9" name="Tekstfelt 8"/>
        <xdr:cNvSpPr txBox="1"/>
      </xdr:nvSpPr>
      <xdr:spPr>
        <a:xfrm>
          <a:off x="9545107" y="472440"/>
          <a:ext cx="2391622"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1.1.a og blok 1.1.b, dvs. der skal være </a:t>
          </a:r>
          <a:r>
            <a:rPr lang="da-DK" sz="1100" b="1" baseline="0"/>
            <a:t>"HIT" fra blok 1.1.a OG et hit inden for blok 1.1.b</a:t>
          </a:r>
          <a:r>
            <a:rPr lang="da-DK" sz="1100" b="0" baseline="0"/>
            <a:t> for at publikationen bliver medtaget i analysen.</a:t>
          </a:r>
          <a:endParaRPr lang="da-DK" sz="1100"/>
        </a:p>
      </xdr:txBody>
    </xdr:sp>
    <xdr:clientData/>
  </xdr:twoCellAnchor>
  <xdr:twoCellAnchor>
    <xdr:from>
      <xdr:col>13</xdr:col>
      <xdr:colOff>190500</xdr:colOff>
      <xdr:row>4</xdr:row>
      <xdr:rowOff>160020</xdr:rowOff>
    </xdr:from>
    <xdr:to>
      <xdr:col>14</xdr:col>
      <xdr:colOff>334432</xdr:colOff>
      <xdr:row>10</xdr:row>
      <xdr:rowOff>0</xdr:rowOff>
    </xdr:to>
    <xdr:cxnSp macro="">
      <xdr:nvCxnSpPr>
        <xdr:cNvPr id="10" name="Lige pilforbindelse 9"/>
        <xdr:cNvCxnSpPr>
          <a:stCxn id="9" idx="1"/>
        </xdr:cNvCxnSpPr>
      </xdr:nvCxnSpPr>
      <xdr:spPr>
        <a:xfrm flipH="1">
          <a:off x="9020175" y="998220"/>
          <a:ext cx="524932" cy="9829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workbookViewId="0"/>
  </sheetViews>
  <sheetFormatPr defaultRowHeight="15" x14ac:dyDescent="0.25"/>
  <cols>
    <col min="13" max="13" width="22.7109375" customWidth="1"/>
    <col min="14" max="14" width="5.7109375" customWidth="1"/>
    <col min="15" max="15" width="22.7109375" customWidth="1"/>
  </cols>
  <sheetData>
    <row r="1" spans="1:15" ht="21" x14ac:dyDescent="0.35">
      <c r="A1" s="18" t="s">
        <v>152</v>
      </c>
    </row>
    <row r="3" spans="1:15" x14ac:dyDescent="0.25">
      <c r="A3" s="19"/>
    </row>
    <row r="4" spans="1:15" x14ac:dyDescent="0.25">
      <c r="A4" s="19"/>
    </row>
    <row r="5" spans="1:15" x14ac:dyDescent="0.25">
      <c r="A5" s="20"/>
    </row>
    <row r="6" spans="1:15" x14ac:dyDescent="0.25">
      <c r="A6" s="19"/>
    </row>
    <row r="7" spans="1:15" x14ac:dyDescent="0.25">
      <c r="A7" s="19"/>
    </row>
    <row r="8" spans="1:15" x14ac:dyDescent="0.25">
      <c r="A8" s="19"/>
    </row>
    <row r="9" spans="1:15" x14ac:dyDescent="0.25">
      <c r="A9" s="19"/>
      <c r="M9" s="21" t="s">
        <v>74</v>
      </c>
      <c r="N9" s="26"/>
    </row>
    <row r="10" spans="1:15" x14ac:dyDescent="0.25">
      <c r="A10" s="19"/>
      <c r="M10" s="21" t="s">
        <v>67</v>
      </c>
      <c r="N10" s="7"/>
      <c r="O10" s="7" t="s">
        <v>68</v>
      </c>
    </row>
    <row r="11" spans="1:15" x14ac:dyDescent="0.25">
      <c r="M11" s="54" t="s">
        <v>100</v>
      </c>
      <c r="N11" s="34" t="s">
        <v>6</v>
      </c>
      <c r="O11" s="62" t="s">
        <v>7</v>
      </c>
    </row>
    <row r="12" spans="1:15" x14ac:dyDescent="0.25">
      <c r="M12" s="55" t="s">
        <v>10</v>
      </c>
      <c r="N12" s="14"/>
      <c r="O12" s="14" t="s">
        <v>41</v>
      </c>
    </row>
    <row r="13" spans="1:15" x14ac:dyDescent="0.25">
      <c r="M13" s="56" t="s">
        <v>4</v>
      </c>
      <c r="N13" s="35"/>
      <c r="O13" s="73" t="s">
        <v>42</v>
      </c>
    </row>
    <row r="14" spans="1:15" x14ac:dyDescent="0.25">
      <c r="M14" s="56" t="s">
        <v>5</v>
      </c>
      <c r="N14" s="14"/>
      <c r="O14" s="14" t="s">
        <v>14</v>
      </c>
    </row>
    <row r="15" spans="1:15" x14ac:dyDescent="0.25">
      <c r="M15" s="56" t="s">
        <v>11</v>
      </c>
      <c r="N15" s="14"/>
      <c r="O15" s="14" t="s">
        <v>43</v>
      </c>
    </row>
    <row r="16" spans="1:15" x14ac:dyDescent="0.25">
      <c r="M16" s="56" t="s">
        <v>101</v>
      </c>
      <c r="N16" s="14"/>
      <c r="O16" s="14" t="s">
        <v>44</v>
      </c>
    </row>
    <row r="17" spans="13:15" x14ac:dyDescent="0.25">
      <c r="M17" s="56" t="s">
        <v>103</v>
      </c>
      <c r="N17" s="14"/>
      <c r="O17" s="14" t="s">
        <v>45</v>
      </c>
    </row>
    <row r="18" spans="13:15" x14ac:dyDescent="0.25">
      <c r="M18" s="56" t="s">
        <v>12</v>
      </c>
      <c r="N18" s="14"/>
      <c r="O18" s="14" t="s">
        <v>46</v>
      </c>
    </row>
    <row r="19" spans="13:15" x14ac:dyDescent="0.25">
      <c r="M19" s="56" t="s">
        <v>96</v>
      </c>
      <c r="N19" s="14"/>
      <c r="O19" s="74" t="s">
        <v>94</v>
      </c>
    </row>
    <row r="20" spans="13:15" x14ac:dyDescent="0.25">
      <c r="M20" s="56" t="s">
        <v>97</v>
      </c>
      <c r="N20" s="14"/>
      <c r="O20" s="74" t="s">
        <v>95</v>
      </c>
    </row>
    <row r="21" spans="13:15" x14ac:dyDescent="0.25">
      <c r="M21" s="68"/>
      <c r="N21" s="14"/>
      <c r="O21" s="74" t="s">
        <v>98</v>
      </c>
    </row>
    <row r="22" spans="13:15" x14ac:dyDescent="0.25">
      <c r="M22" s="2"/>
      <c r="N22" s="35"/>
      <c r="O22" s="74" t="s">
        <v>104</v>
      </c>
    </row>
    <row r="23" spans="13:15" x14ac:dyDescent="0.25">
      <c r="M23" s="23"/>
      <c r="N23" s="69"/>
      <c r="O23" s="75" t="s">
        <v>102</v>
      </c>
    </row>
    <row r="24" spans="13:15" x14ac:dyDescent="0.25">
      <c r="M24" s="78" t="s">
        <v>147</v>
      </c>
      <c r="N24" s="79"/>
      <c r="O24" s="79"/>
    </row>
    <row r="25" spans="13:15" x14ac:dyDescent="0.25">
      <c r="M25" s="80"/>
      <c r="N25" s="80"/>
      <c r="O25" s="80"/>
    </row>
    <row r="26" spans="13:15" x14ac:dyDescent="0.25">
      <c r="M26" s="53"/>
      <c r="N26" s="1"/>
      <c r="O26" s="1"/>
    </row>
    <row r="27" spans="13:15" x14ac:dyDescent="0.25">
      <c r="M27" s="53"/>
      <c r="N27" s="1"/>
      <c r="O27" s="1"/>
    </row>
    <row r="28" spans="13:15" x14ac:dyDescent="0.25">
      <c r="M28" s="53"/>
      <c r="N28" s="1"/>
      <c r="O28" s="1"/>
    </row>
    <row r="29" spans="13:15" x14ac:dyDescent="0.25">
      <c r="M29" s="53"/>
      <c r="N29" s="1"/>
      <c r="O29" s="1"/>
    </row>
    <row r="30" spans="13:15" x14ac:dyDescent="0.25">
      <c r="M30" s="53"/>
      <c r="N30" s="1"/>
      <c r="O30" s="1"/>
    </row>
    <row r="31" spans="13:15" x14ac:dyDescent="0.25">
      <c r="M31" s="53"/>
      <c r="N31" s="1"/>
      <c r="O31" s="1"/>
    </row>
    <row r="32" spans="13:15" x14ac:dyDescent="0.25">
      <c r="M32" s="53"/>
      <c r="N32" s="1"/>
      <c r="O32" s="1"/>
    </row>
    <row r="33" spans="13:15" x14ac:dyDescent="0.25">
      <c r="M33" s="25"/>
      <c r="N33" s="1"/>
      <c r="O33" s="1"/>
    </row>
  </sheetData>
  <mergeCells count="1">
    <mergeCell ref="M24:O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
  <sheetViews>
    <sheetView zoomScaleNormal="100" workbookViewId="0"/>
  </sheetViews>
  <sheetFormatPr defaultRowHeight="15" x14ac:dyDescent="0.25"/>
  <cols>
    <col min="1" max="1" width="35.7109375" customWidth="1"/>
    <col min="2" max="2" width="5.7109375" customWidth="1"/>
    <col min="4" max="4" width="23.7109375" customWidth="1"/>
    <col min="5" max="5" width="5.7109375" customWidth="1"/>
    <col min="6" max="6" width="23.7109375" customWidth="1"/>
    <col min="8" max="8" width="23.7109375" customWidth="1"/>
    <col min="9" max="9" width="5.7109375" customWidth="1"/>
    <col min="10" max="10" width="23.7109375" customWidth="1"/>
    <col min="12" max="12" width="23.7109375" customWidth="1"/>
    <col min="13" max="13" width="5.7109375" customWidth="1"/>
    <col min="14" max="14" width="23.7109375" customWidth="1"/>
    <col min="15" max="15" width="8.85546875" customWidth="1"/>
    <col min="16" max="16" width="23.7109375" customWidth="1"/>
    <col min="17" max="17" width="5.7109375" customWidth="1"/>
    <col min="18" max="18" width="23.7109375" customWidth="1"/>
    <col min="20" max="20" width="23.7109375" customWidth="1"/>
    <col min="21" max="21" width="5.7109375" customWidth="1"/>
    <col min="22" max="22" width="23.7109375" customWidth="1"/>
  </cols>
  <sheetData>
    <row r="1" spans="1:22" ht="21" x14ac:dyDescent="0.35">
      <c r="A1" s="18" t="s">
        <v>85</v>
      </c>
      <c r="D1" s="18"/>
    </row>
    <row r="3" spans="1:22" x14ac:dyDescent="0.25">
      <c r="A3" s="21"/>
      <c r="D3" s="21" t="s">
        <v>74</v>
      </c>
      <c r="E3" s="26"/>
      <c r="H3" s="21" t="s">
        <v>75</v>
      </c>
      <c r="L3" s="21" t="s">
        <v>76</v>
      </c>
      <c r="M3" s="41"/>
      <c r="P3" s="21" t="s">
        <v>79</v>
      </c>
      <c r="T3" s="21" t="s">
        <v>82</v>
      </c>
    </row>
    <row r="4" spans="1:22" x14ac:dyDescent="0.25">
      <c r="A4" s="21" t="s">
        <v>73</v>
      </c>
      <c r="D4" s="21" t="s">
        <v>67</v>
      </c>
      <c r="E4" s="7"/>
      <c r="F4" s="7" t="s">
        <v>68</v>
      </c>
      <c r="H4" s="4" t="s">
        <v>71</v>
      </c>
      <c r="I4" s="4"/>
      <c r="J4" s="4" t="s">
        <v>72</v>
      </c>
      <c r="L4" s="7" t="s">
        <v>77</v>
      </c>
      <c r="M4" s="42"/>
      <c r="N4" s="7" t="s">
        <v>78</v>
      </c>
      <c r="P4" s="27" t="s">
        <v>80</v>
      </c>
      <c r="Q4" s="27"/>
      <c r="R4" s="27" t="s">
        <v>81</v>
      </c>
      <c r="T4" s="27" t="s">
        <v>83</v>
      </c>
      <c r="U4" s="27"/>
      <c r="V4" s="27" t="s">
        <v>84</v>
      </c>
    </row>
    <row r="5" spans="1:22" x14ac:dyDescent="0.25">
      <c r="A5" s="45" t="s">
        <v>8</v>
      </c>
      <c r="B5" s="77" t="s">
        <v>3</v>
      </c>
      <c r="D5" s="54" t="s">
        <v>100</v>
      </c>
      <c r="E5" s="34" t="s">
        <v>6</v>
      </c>
      <c r="F5" s="62" t="s">
        <v>7</v>
      </c>
      <c r="H5" s="29" t="s">
        <v>21</v>
      </c>
      <c r="I5" s="39" t="s">
        <v>6</v>
      </c>
      <c r="J5" s="30" t="s">
        <v>7</v>
      </c>
      <c r="L5" s="22" t="s">
        <v>0</v>
      </c>
      <c r="M5" s="34" t="s">
        <v>6</v>
      </c>
      <c r="N5" s="30" t="s">
        <v>7</v>
      </c>
      <c r="P5" s="54" t="s">
        <v>93</v>
      </c>
      <c r="Q5" s="34" t="s">
        <v>6</v>
      </c>
      <c r="R5" s="30" t="s">
        <v>7</v>
      </c>
      <c r="T5" s="22" t="s">
        <v>56</v>
      </c>
      <c r="U5" s="34" t="s">
        <v>6</v>
      </c>
      <c r="V5" s="50" t="s">
        <v>7</v>
      </c>
    </row>
    <row r="6" spans="1:22" ht="14.45" customHeight="1" x14ac:dyDescent="0.25">
      <c r="A6" s="14" t="s">
        <v>33</v>
      </c>
      <c r="B6" s="14"/>
      <c r="D6" s="55" t="s">
        <v>10</v>
      </c>
      <c r="E6" s="14"/>
      <c r="F6" s="14" t="s">
        <v>41</v>
      </c>
      <c r="H6" s="28" t="s">
        <v>39</v>
      </c>
      <c r="I6" s="14"/>
      <c r="J6" s="31" t="s">
        <v>41</v>
      </c>
      <c r="L6" s="2" t="s">
        <v>2</v>
      </c>
      <c r="M6" s="14"/>
      <c r="N6" s="31" t="s">
        <v>41</v>
      </c>
      <c r="P6" s="55" t="s">
        <v>92</v>
      </c>
      <c r="Q6" s="35"/>
      <c r="R6" s="31" t="s">
        <v>41</v>
      </c>
      <c r="T6" s="2"/>
      <c r="U6" s="14"/>
      <c r="V6" s="49" t="s">
        <v>41</v>
      </c>
    </row>
    <row r="7" spans="1:22" ht="14.45" customHeight="1" x14ac:dyDescent="0.25">
      <c r="A7" s="46" t="s">
        <v>58</v>
      </c>
      <c r="B7" s="14"/>
      <c r="D7" s="56" t="s">
        <v>4</v>
      </c>
      <c r="E7" s="35"/>
      <c r="F7" s="73" t="s">
        <v>42</v>
      </c>
      <c r="H7" s="28" t="s">
        <v>22</v>
      </c>
      <c r="I7" s="40"/>
      <c r="J7" s="32" t="s">
        <v>42</v>
      </c>
      <c r="K7" s="1"/>
      <c r="L7" s="2" t="s">
        <v>153</v>
      </c>
      <c r="M7" s="35"/>
      <c r="N7" s="31" t="s">
        <v>42</v>
      </c>
      <c r="P7" s="55" t="s">
        <v>1</v>
      </c>
      <c r="Q7" s="14"/>
      <c r="R7" s="32" t="s">
        <v>42</v>
      </c>
      <c r="T7" s="2"/>
      <c r="U7" s="14"/>
      <c r="V7" s="32" t="s">
        <v>42</v>
      </c>
    </row>
    <row r="8" spans="1:22" ht="14.45" customHeight="1" x14ac:dyDescent="0.25">
      <c r="A8" s="46" t="s">
        <v>20</v>
      </c>
      <c r="B8" s="14"/>
      <c r="D8" s="56" t="s">
        <v>5</v>
      </c>
      <c r="E8" s="14"/>
      <c r="F8" s="14" t="s">
        <v>14</v>
      </c>
      <c r="H8" s="2" t="s">
        <v>40</v>
      </c>
      <c r="I8" s="14"/>
      <c r="J8" s="31" t="s">
        <v>14</v>
      </c>
      <c r="K8" s="1"/>
      <c r="L8" s="2" t="s">
        <v>18</v>
      </c>
      <c r="M8" s="14"/>
      <c r="N8" s="31" t="s">
        <v>14</v>
      </c>
      <c r="P8" s="56" t="s">
        <v>130</v>
      </c>
      <c r="Q8" s="14"/>
      <c r="R8" s="31" t="s">
        <v>14</v>
      </c>
      <c r="T8" s="2"/>
      <c r="U8" s="35"/>
      <c r="V8" s="49" t="s">
        <v>14</v>
      </c>
    </row>
    <row r="9" spans="1:22" x14ac:dyDescent="0.25">
      <c r="A9" s="46" t="s">
        <v>57</v>
      </c>
      <c r="B9" s="14"/>
      <c r="D9" s="56" t="s">
        <v>11</v>
      </c>
      <c r="E9" s="14"/>
      <c r="F9" s="14" t="s">
        <v>43</v>
      </c>
      <c r="H9" s="28"/>
      <c r="I9" s="14"/>
      <c r="J9" s="31" t="s">
        <v>43</v>
      </c>
      <c r="K9" s="13"/>
      <c r="L9" s="2" t="s">
        <v>27</v>
      </c>
      <c r="M9" s="14"/>
      <c r="N9" s="31" t="s">
        <v>43</v>
      </c>
      <c r="P9" s="56" t="s">
        <v>9</v>
      </c>
      <c r="Q9" s="35"/>
      <c r="R9" s="31" t="s">
        <v>43</v>
      </c>
      <c r="T9" s="2"/>
      <c r="U9" s="14"/>
      <c r="V9" s="49" t="s">
        <v>43</v>
      </c>
    </row>
    <row r="10" spans="1:22" x14ac:dyDescent="0.25">
      <c r="A10" s="47" t="s">
        <v>129</v>
      </c>
      <c r="B10" s="24"/>
      <c r="D10" s="56" t="s">
        <v>101</v>
      </c>
      <c r="E10" s="14"/>
      <c r="F10" s="14" t="s">
        <v>44</v>
      </c>
      <c r="H10" s="2"/>
      <c r="I10" s="14"/>
      <c r="J10" s="31" t="s">
        <v>44</v>
      </c>
      <c r="K10" s="1"/>
      <c r="L10" s="2" t="s">
        <v>23</v>
      </c>
      <c r="M10" s="14"/>
      <c r="N10" s="31" t="s">
        <v>44</v>
      </c>
      <c r="P10" s="2" t="s">
        <v>47</v>
      </c>
      <c r="Q10" s="14"/>
      <c r="R10" s="31" t="s">
        <v>44</v>
      </c>
      <c r="T10" s="2"/>
      <c r="U10" s="14"/>
      <c r="V10" s="49" t="s">
        <v>44</v>
      </c>
    </row>
    <row r="11" spans="1:22" x14ac:dyDescent="0.25">
      <c r="A11" s="76" t="s">
        <v>145</v>
      </c>
      <c r="D11" s="56" t="s">
        <v>103</v>
      </c>
      <c r="E11" s="14"/>
      <c r="F11" s="14" t="s">
        <v>45</v>
      </c>
      <c r="H11" s="28"/>
      <c r="I11" s="14"/>
      <c r="J11" s="31" t="s">
        <v>45</v>
      </c>
      <c r="K11" s="1"/>
      <c r="L11" s="2" t="s">
        <v>17</v>
      </c>
      <c r="M11" s="14"/>
      <c r="N11" s="31" t="s">
        <v>45</v>
      </c>
      <c r="P11" s="2" t="s">
        <v>131</v>
      </c>
      <c r="Q11" s="14"/>
      <c r="R11" s="31" t="s">
        <v>45</v>
      </c>
      <c r="T11" s="2"/>
      <c r="U11" s="14"/>
      <c r="V11" s="49" t="s">
        <v>45</v>
      </c>
    </row>
    <row r="12" spans="1:22" x14ac:dyDescent="0.25">
      <c r="D12" s="56" t="s">
        <v>12</v>
      </c>
      <c r="E12" s="14"/>
      <c r="F12" s="14" t="s">
        <v>46</v>
      </c>
      <c r="H12" s="37"/>
      <c r="I12" s="24"/>
      <c r="J12" s="33" t="s">
        <v>46</v>
      </c>
      <c r="K12" s="1"/>
      <c r="L12" s="2" t="s">
        <v>19</v>
      </c>
      <c r="M12" s="14"/>
      <c r="N12" s="31" t="s">
        <v>46</v>
      </c>
      <c r="P12" s="2" t="s">
        <v>48</v>
      </c>
      <c r="Q12" s="14"/>
      <c r="R12" s="36" t="s">
        <v>46</v>
      </c>
      <c r="T12" s="23"/>
      <c r="U12" s="24"/>
      <c r="V12" s="51" t="s">
        <v>46</v>
      </c>
    </row>
    <row r="13" spans="1:22" x14ac:dyDescent="0.25">
      <c r="A13" s="1"/>
      <c r="D13" s="56" t="s">
        <v>96</v>
      </c>
      <c r="E13" s="14"/>
      <c r="F13" s="74" t="s">
        <v>94</v>
      </c>
      <c r="H13" s="78" t="s">
        <v>148</v>
      </c>
      <c r="I13" s="79"/>
      <c r="J13" s="79"/>
      <c r="K13" s="1"/>
      <c r="L13" s="2" t="s">
        <v>16</v>
      </c>
      <c r="M13" s="14"/>
      <c r="N13" s="31"/>
      <c r="P13" s="2" t="s">
        <v>13</v>
      </c>
      <c r="Q13" s="14"/>
      <c r="R13" s="36"/>
      <c r="T13" s="78" t="s">
        <v>150</v>
      </c>
      <c r="U13" s="79"/>
      <c r="V13" s="79"/>
    </row>
    <row r="14" spans="1:22" ht="14.45" customHeight="1" x14ac:dyDescent="0.25">
      <c r="A14" s="72"/>
      <c r="D14" s="56" t="s">
        <v>97</v>
      </c>
      <c r="E14" s="14"/>
      <c r="F14" s="74" t="s">
        <v>95</v>
      </c>
      <c r="H14" s="80"/>
      <c r="I14" s="80"/>
      <c r="J14" s="80"/>
      <c r="K14" s="1"/>
      <c r="L14" s="2" t="s">
        <v>25</v>
      </c>
      <c r="M14" s="14"/>
      <c r="N14" s="31"/>
      <c r="P14" s="2" t="s">
        <v>49</v>
      </c>
      <c r="Q14" s="14"/>
      <c r="R14" s="31"/>
      <c r="T14" s="80"/>
      <c r="U14" s="80"/>
      <c r="V14" s="80"/>
    </row>
    <row r="15" spans="1:22" x14ac:dyDescent="0.25">
      <c r="A15" s="58"/>
      <c r="D15" s="68"/>
      <c r="E15" s="14"/>
      <c r="F15" s="74" t="s">
        <v>98</v>
      </c>
      <c r="K15" s="1"/>
      <c r="L15" s="2" t="s">
        <v>26</v>
      </c>
      <c r="M15" s="14"/>
      <c r="N15" s="31"/>
      <c r="P15" s="2" t="s">
        <v>50</v>
      </c>
      <c r="Q15" s="14"/>
      <c r="R15" s="31"/>
      <c r="T15" s="17"/>
      <c r="U15" s="17"/>
      <c r="V15" s="17"/>
    </row>
    <row r="16" spans="1:22" ht="14.45" customHeight="1" x14ac:dyDescent="0.25">
      <c r="A16" s="72"/>
      <c r="D16" s="2"/>
      <c r="E16" s="35"/>
      <c r="F16" s="74" t="s">
        <v>104</v>
      </c>
      <c r="L16" s="2" t="s">
        <v>28</v>
      </c>
      <c r="M16" s="14"/>
      <c r="N16" s="31"/>
      <c r="P16" s="23" t="s">
        <v>15</v>
      </c>
      <c r="Q16" s="24"/>
      <c r="R16" s="38"/>
      <c r="T16" s="12"/>
      <c r="U16" s="17"/>
      <c r="V16" s="17"/>
    </row>
    <row r="17" spans="1:25" x14ac:dyDescent="0.25">
      <c r="A17" s="1"/>
      <c r="D17" s="23"/>
      <c r="E17" s="69"/>
      <c r="F17" s="75" t="s">
        <v>102</v>
      </c>
      <c r="L17" s="2" t="s">
        <v>29</v>
      </c>
      <c r="M17" s="14"/>
      <c r="N17" s="31"/>
      <c r="P17" s="78" t="s">
        <v>149</v>
      </c>
      <c r="Q17" s="79"/>
      <c r="R17" s="79"/>
      <c r="T17" s="12"/>
      <c r="U17" s="17"/>
      <c r="V17" s="17"/>
    </row>
    <row r="18" spans="1:25" x14ac:dyDescent="0.25">
      <c r="A18" s="58"/>
      <c r="D18" s="78" t="s">
        <v>147</v>
      </c>
      <c r="E18" s="79"/>
      <c r="F18" s="79"/>
      <c r="L18" s="2" t="s">
        <v>30</v>
      </c>
      <c r="M18" s="14"/>
      <c r="N18" s="31"/>
      <c r="P18" s="80"/>
      <c r="Q18" s="80"/>
      <c r="R18" s="80"/>
      <c r="T18" s="12"/>
      <c r="U18" s="17"/>
      <c r="V18" s="17"/>
    </row>
    <row r="19" spans="1:25" x14ac:dyDescent="0.25">
      <c r="D19" s="80"/>
      <c r="E19" s="80"/>
      <c r="F19" s="80"/>
      <c r="L19" s="2" t="s">
        <v>31</v>
      </c>
      <c r="M19" s="14"/>
      <c r="N19" s="31"/>
      <c r="P19" s="57"/>
      <c r="Q19" s="57"/>
      <c r="R19" s="57"/>
      <c r="T19" s="17"/>
      <c r="U19" s="17"/>
      <c r="V19" s="17"/>
    </row>
    <row r="20" spans="1:25" ht="15" customHeight="1" x14ac:dyDescent="0.25">
      <c r="D20" s="58"/>
      <c r="E20" s="58"/>
      <c r="F20" s="59"/>
      <c r="K20" s="10"/>
      <c r="L20" s="2" t="s">
        <v>24</v>
      </c>
      <c r="M20" s="14"/>
      <c r="N20" s="31"/>
      <c r="P20" s="17"/>
      <c r="Q20" s="17"/>
      <c r="R20" s="17"/>
      <c r="T20" s="17"/>
      <c r="U20" s="17"/>
      <c r="V20" s="17"/>
    </row>
    <row r="21" spans="1:25" x14ac:dyDescent="0.25">
      <c r="D21" s="58"/>
      <c r="E21" s="58"/>
      <c r="F21" s="59"/>
      <c r="K21" s="10"/>
      <c r="L21" s="2" t="s">
        <v>132</v>
      </c>
      <c r="M21" s="14"/>
      <c r="N21" s="31"/>
      <c r="P21" s="17"/>
      <c r="Q21" s="17"/>
      <c r="R21" s="17"/>
      <c r="T21" s="17"/>
      <c r="U21" s="17"/>
      <c r="V21" s="17"/>
    </row>
    <row r="22" spans="1:25" ht="15" customHeight="1" x14ac:dyDescent="0.25">
      <c r="D22" s="58"/>
      <c r="E22" s="58"/>
      <c r="F22" s="59"/>
      <c r="K22" s="10"/>
      <c r="L22" s="43" t="s">
        <v>32</v>
      </c>
      <c r="M22" s="14"/>
      <c r="N22" s="31"/>
      <c r="P22" s="17"/>
      <c r="Q22" s="17"/>
      <c r="R22" s="17"/>
      <c r="T22" s="17"/>
      <c r="U22" s="17"/>
      <c r="V22" s="17"/>
    </row>
    <row r="23" spans="1:25" ht="14.45" customHeight="1" x14ac:dyDescent="0.25">
      <c r="D23" s="58"/>
      <c r="E23" s="58"/>
      <c r="F23" s="59"/>
      <c r="I23" s="1"/>
      <c r="K23" s="10"/>
      <c r="L23" s="43" t="s">
        <v>64</v>
      </c>
      <c r="M23" s="14"/>
      <c r="N23" s="31"/>
      <c r="P23" s="17"/>
      <c r="Q23" s="17"/>
      <c r="R23" s="17"/>
      <c r="T23" s="17"/>
      <c r="U23" s="17"/>
      <c r="V23" s="17"/>
    </row>
    <row r="24" spans="1:25" x14ac:dyDescent="0.25">
      <c r="D24" s="58"/>
      <c r="E24" s="58"/>
      <c r="F24" s="59"/>
      <c r="K24" s="10"/>
      <c r="L24" s="43" t="s">
        <v>65</v>
      </c>
      <c r="M24" s="14"/>
      <c r="N24" s="31"/>
      <c r="P24" s="17"/>
      <c r="Q24" s="17"/>
      <c r="R24" s="17"/>
      <c r="S24" s="17"/>
      <c r="T24" s="17"/>
      <c r="U24" s="17"/>
      <c r="V24" s="17"/>
      <c r="W24" s="17"/>
      <c r="X24" s="17"/>
    </row>
    <row r="25" spans="1:25" x14ac:dyDescent="0.25">
      <c r="F25" s="59"/>
      <c r="H25" s="8"/>
      <c r="I25" s="8"/>
      <c r="J25" s="9"/>
      <c r="K25" s="10"/>
      <c r="L25" s="44" t="s">
        <v>66</v>
      </c>
      <c r="M25" s="24"/>
      <c r="N25" s="38"/>
      <c r="P25" s="17"/>
      <c r="Q25" s="17"/>
      <c r="R25" s="17"/>
      <c r="S25" s="17"/>
      <c r="T25" s="17"/>
      <c r="U25" s="17"/>
      <c r="V25" s="17"/>
      <c r="W25" s="17"/>
      <c r="X25" s="17"/>
      <c r="Y25" s="1"/>
    </row>
    <row r="26" spans="1:25" x14ac:dyDescent="0.25">
      <c r="F26" s="59"/>
      <c r="H26" s="10"/>
      <c r="I26" s="8"/>
      <c r="J26" s="9"/>
      <c r="K26" s="10"/>
      <c r="L26" s="78" t="s">
        <v>146</v>
      </c>
      <c r="M26" s="79"/>
      <c r="N26" s="79"/>
      <c r="P26" s="17"/>
      <c r="Q26" s="17"/>
      <c r="R26" s="17"/>
      <c r="S26" s="17"/>
      <c r="T26" s="17"/>
      <c r="U26" s="17"/>
      <c r="V26" s="17"/>
      <c r="W26" s="17"/>
      <c r="X26" s="17"/>
      <c r="Y26" s="1"/>
    </row>
    <row r="27" spans="1:25" x14ac:dyDescent="0.25">
      <c r="H27" s="8"/>
      <c r="I27" s="8"/>
      <c r="J27" s="9"/>
      <c r="K27" s="10"/>
      <c r="L27" s="80"/>
      <c r="M27" s="80"/>
      <c r="N27" s="80"/>
      <c r="P27" s="17"/>
      <c r="Q27" s="17"/>
      <c r="R27" s="17"/>
      <c r="S27" s="12"/>
      <c r="T27" s="17"/>
      <c r="U27" s="17"/>
      <c r="V27" s="17"/>
      <c r="W27" s="1"/>
    </row>
    <row r="28" spans="1:25" ht="14.45" customHeight="1" x14ac:dyDescent="0.25">
      <c r="A28" t="str">
        <f>""&amp;CHAR(34)&amp;A5&amp;CHAR(34)</f>
        <v>"Geothermal energy"</v>
      </c>
      <c r="D28" t="str">
        <f>""&amp;CHAR(34)&amp;D5&amp;CHAR(34)</f>
        <v>"wind energy"</v>
      </c>
      <c r="F28" t="str">
        <f>""&amp;CHAR(34)&amp;F5&amp;CHAR(34)</f>
        <v>"technology"</v>
      </c>
      <c r="H28" t="str">
        <f>""&amp;CHAR(34)&amp;H5&amp;CHAR(34)</f>
        <v>"Photovoltaic*"</v>
      </c>
      <c r="J28" t="str">
        <f>""&amp;CHAR(34)&amp;J5&amp;CHAR(34)</f>
        <v>"technology"</v>
      </c>
      <c r="K28" s="10"/>
      <c r="L28" t="str">
        <f>""&amp;CHAR(34)&amp;L5&amp;CHAR(34)</f>
        <v>"Ocean energy"</v>
      </c>
      <c r="N28" t="str">
        <f>""&amp;CHAR(34)&amp;N5&amp;CHAR(34)</f>
        <v>"technology"</v>
      </c>
      <c r="O28" s="11"/>
      <c r="P28" t="str">
        <f>""&amp;CHAR(34)&amp;P5&amp;CHAR(34)</f>
        <v>"Bioenergy"</v>
      </c>
      <c r="R28" t="str">
        <f>""&amp;CHAR(34)&amp;R5&amp;CHAR(34)</f>
        <v>"technology"</v>
      </c>
      <c r="S28" s="12"/>
      <c r="T28" t="str">
        <f>""&amp;CHAR(34)&amp;T5&amp;CHAR(34)</f>
        <v>"natural gas"</v>
      </c>
      <c r="V28" t="str">
        <f>""&amp;CHAR(34)&amp;V5&amp;CHAR(34)</f>
        <v>"technology"</v>
      </c>
      <c r="W28" s="1"/>
    </row>
    <row r="29" spans="1:25" ht="14.45" customHeight="1" x14ac:dyDescent="0.25">
      <c r="A29" t="str">
        <f>A28&amp;" or "&amp;CHAR(34)&amp;A6&amp;CHAR(34)</f>
        <v>"Geothermal energy" or "Geothermal power"</v>
      </c>
      <c r="D29" t="str">
        <f t="shared" ref="D29:D37" si="0">D28&amp;" or "&amp;CHAR(34)&amp;D6&amp;CHAR(34)</f>
        <v>"wind energy" or "wind turbine"</v>
      </c>
      <c r="F29" t="str">
        <f t="shared" ref="F29:F40" si="1">F28&amp;" or "&amp;CHAR(34)&amp;F6&amp;CHAR(34)</f>
        <v>"technology" or "renewable energy"</v>
      </c>
      <c r="H29" t="str">
        <f>H28&amp;" or "&amp;CHAR(34)&amp;H6&amp;CHAR(34)</f>
        <v>"Photovoltaic*" or "Concentrated solar power"</v>
      </c>
      <c r="J29" t="str">
        <f t="shared" ref="J29:J35" si="2">J28&amp;" or "&amp;CHAR(34)&amp;J6&amp;CHAR(34)</f>
        <v>"technology" or "renewable energy"</v>
      </c>
      <c r="K29" s="10"/>
      <c r="L29" t="str">
        <f t="shared" ref="L29:L48" si="3">L28&amp;" or "&amp;CHAR(34)&amp;L6&amp;CHAR(34)</f>
        <v>"Ocean energy" or "wave energy"</v>
      </c>
      <c r="N29" t="str">
        <f t="shared" ref="N29:N35" si="4">N28&amp;" or "&amp;CHAR(34)&amp;N6&amp;CHAR(34)</f>
        <v>"technology" or "renewable energy"</v>
      </c>
      <c r="O29" s="11"/>
      <c r="P29" t="str">
        <f t="shared" ref="P29:P39" si="5">P28&amp;" or "&amp;CHAR(34)&amp;P6&amp;CHAR(34)</f>
        <v>"Bioenergy" or "Bio energy"</v>
      </c>
      <c r="R29" t="str">
        <f t="shared" ref="R29:R35" si="6">R28&amp;" or "&amp;CHAR(34)&amp;R6&amp;CHAR(34)</f>
        <v>"technology" or "renewable energy"</v>
      </c>
      <c r="S29" s="12"/>
      <c r="V29" t="str">
        <f t="shared" ref="V29:V35" si="7">V28&amp;" or "&amp;CHAR(34)&amp;V6&amp;CHAR(34)</f>
        <v>"technology" or "renewable energy"</v>
      </c>
    </row>
    <row r="30" spans="1:25" x14ac:dyDescent="0.25">
      <c r="A30" t="str">
        <f>A29&amp;" or "&amp;CHAR(34)&amp;A7&amp;CHAR(34)</f>
        <v>"Geothermal energy" or "Geothermal power" or "bioenergy carbon capture and storage"</v>
      </c>
      <c r="D30" t="str">
        <f t="shared" si="0"/>
        <v>"wind energy" or "wind turbine" or "off shore wind"</v>
      </c>
      <c r="F30" t="str">
        <f t="shared" si="1"/>
        <v>"technology" or "renewable energy" or "energy system"</v>
      </c>
      <c r="H30" t="str">
        <f>H29&amp;" or "&amp;CHAR(34)&amp;H7&amp;CHAR(34)</f>
        <v>"Photovoltaic*" or "Concentrated solar power" or "solar energy"</v>
      </c>
      <c r="I30" s="8"/>
      <c r="J30" t="str">
        <f t="shared" si="2"/>
        <v>"technology" or "renewable energy" or "energy system"</v>
      </c>
      <c r="K30" s="10"/>
      <c r="L30" t="str">
        <f t="shared" si="3"/>
        <v>"Ocean energy" or "wave energy" or "Marine energy"</v>
      </c>
      <c r="N30" t="str">
        <f t="shared" si="4"/>
        <v>"technology" or "renewable energy" or "energy system"</v>
      </c>
      <c r="O30" s="11"/>
      <c r="P30" t="str">
        <f t="shared" si="5"/>
        <v>"Bioenergy" or "Bio energy" or "biomass"</v>
      </c>
      <c r="Q30" s="17"/>
      <c r="R30" t="str">
        <f t="shared" si="6"/>
        <v>"technology" or "renewable energy" or "energy system"</v>
      </c>
      <c r="S30" s="12"/>
      <c r="T30" s="17"/>
      <c r="U30" s="17"/>
      <c r="V30" t="str">
        <f t="shared" si="7"/>
        <v>"technology" or "renewable energy" or "energy system"</v>
      </c>
      <c r="W30" s="1"/>
    </row>
    <row r="31" spans="1:25" x14ac:dyDescent="0.25">
      <c r="A31" t="str">
        <f>A30&amp;" or "&amp;CHAR(34)&amp;A8&amp;CHAR(34)</f>
        <v>"Geothermal energy" or "Geothermal power" or "bioenergy carbon capture and storage" or "Carbon capture and storage"</v>
      </c>
      <c r="D31" t="str">
        <f t="shared" si="0"/>
        <v>"wind energy" or "wind turbine" or "off shore wind" or "onshore wind "</v>
      </c>
      <c r="F31" t="str">
        <f t="shared" si="1"/>
        <v>"technology" or "renewable energy" or "energy system" or "energy production"</v>
      </c>
      <c r="H31" t="str">
        <f>H30&amp;" or "&amp;CHAR(34)&amp;H8&amp;CHAR(34)</f>
        <v>"Photovoltaic*" or "Concentrated solar power" or "solar energy" or "Solar power system"</v>
      </c>
      <c r="I31" s="8"/>
      <c r="J31" t="str">
        <f t="shared" si="2"/>
        <v>"technology" or "renewable energy" or "energy system" or "energy production"</v>
      </c>
      <c r="K31" s="10"/>
      <c r="L31" t="str">
        <f t="shared" si="3"/>
        <v>"Ocean energy" or "wave energy" or "Marine energy" or "Marine power "</v>
      </c>
      <c r="N31" t="str">
        <f t="shared" si="4"/>
        <v>"technology" or "renewable energy" or "energy system" or "energy production"</v>
      </c>
      <c r="O31" s="11"/>
      <c r="P31" t="str">
        <f t="shared" si="5"/>
        <v>"Bioenergy" or "Bio energy" or "biomass" or "bio-product"</v>
      </c>
      <c r="Q31" s="17"/>
      <c r="R31" t="str">
        <f t="shared" si="6"/>
        <v>"technology" or "renewable energy" or "energy system" or "energy production"</v>
      </c>
      <c r="S31" s="12"/>
      <c r="T31" s="17"/>
      <c r="U31" s="17"/>
      <c r="V31" t="str">
        <f t="shared" si="7"/>
        <v>"technology" or "renewable energy" or "energy system" or "energy production"</v>
      </c>
    </row>
    <row r="32" spans="1:25" x14ac:dyDescent="0.25">
      <c r="A32" t="str">
        <f>A31&amp;" or "&amp;CHAR(34)&amp;A9&amp;CHAR(34)</f>
        <v>"Geothermal energy" or "Geothermal power" or "bioenergy carbon capture and storage" or "Carbon capture and storage" or "carbon capture and utilization"</v>
      </c>
      <c r="D32" t="str">
        <f t="shared" si="0"/>
        <v>"wind energy" or "wind turbine" or "off shore wind" or "onshore wind " or "floating turbine"</v>
      </c>
      <c r="F32" t="str">
        <f t="shared" si="1"/>
        <v>"technology" or "renewable energy" or "energy system" or "energy production" or "sustainable energy"</v>
      </c>
      <c r="H32" s="8"/>
      <c r="I32" s="8"/>
      <c r="J32" t="str">
        <f t="shared" si="2"/>
        <v>"technology" or "renewable energy" or "energy system" or "energy production" or "sustainable energy"</v>
      </c>
      <c r="K32" s="10"/>
      <c r="L32" t="str">
        <f t="shared" si="3"/>
        <v>"Ocean energy" or "wave energy" or "Marine energy" or "Marine power " or "wave power"</v>
      </c>
      <c r="N32" t="str">
        <f t="shared" si="4"/>
        <v>"technology" or "renewable energy" or "energy system" or "energy production" or "sustainable energy"</v>
      </c>
      <c r="O32" s="11"/>
      <c r="P32" t="str">
        <f t="shared" si="5"/>
        <v>"Bioenergy" or "Bio energy" or "biomass" or "bio-product" or "Bioethanol"</v>
      </c>
      <c r="Q32" s="17"/>
      <c r="R32" t="str">
        <f t="shared" si="6"/>
        <v>"technology" or "renewable energy" or "energy system" or "energy production" or "sustainable energy"</v>
      </c>
      <c r="S32" s="12"/>
      <c r="T32" s="17"/>
      <c r="U32" s="17"/>
      <c r="V32" t="str">
        <f t="shared" si="7"/>
        <v>"technology" or "renewable energy" or "energy system" or "energy production" or "sustainable energy"</v>
      </c>
    </row>
    <row r="33" spans="1:22" x14ac:dyDescent="0.25">
      <c r="A33" t="str">
        <f>A32&amp;" or "&amp;CHAR(34)&amp;A10&amp;CHAR(34)</f>
        <v>"Geothermal energy" or "Geothermal power" or "bioenergy carbon capture and storage" or "Carbon capture and storage" or "carbon capture and utilization" or "Beccs"</v>
      </c>
      <c r="D33" t="str">
        <f t="shared" si="0"/>
        <v>"wind energy" or "wind turbine" or "off shore wind" or "onshore wind " or "floating turbine" or "wind power"</v>
      </c>
      <c r="F33" t="str">
        <f t="shared" si="1"/>
        <v>"technology" or "renewable energy" or "energy system" or "energy production" or "sustainable energy" or "low carbon energy"</v>
      </c>
      <c r="H33" s="8"/>
      <c r="I33" s="8"/>
      <c r="J33" t="str">
        <f t="shared" si="2"/>
        <v>"technology" or "renewable energy" or "energy system" or "energy production" or "sustainable energy" or "low carbon energy"</v>
      </c>
      <c r="K33" s="10"/>
      <c r="L33" t="str">
        <f t="shared" si="3"/>
        <v>"Ocean energy" or "wave energy" or "Marine energy" or "Marine power " or "wave power" or "tidal power "</v>
      </c>
      <c r="N33" t="str">
        <f t="shared" si="4"/>
        <v>"technology" or "renewable energy" or "energy system" or "energy production" or "sustainable energy" or "low carbon energy"</v>
      </c>
      <c r="O33" s="11"/>
      <c r="P33" t="str">
        <f t="shared" si="5"/>
        <v>"Bioenergy" or "Bio energy" or "biomass" or "bio-product" or "Bioethanol" or "biomass co-firing"</v>
      </c>
      <c r="Q33" s="17"/>
      <c r="R33" t="str">
        <f t="shared" si="6"/>
        <v>"technology" or "renewable energy" or "energy system" or "energy production" or "sustainable energy" or "low carbon energy"</v>
      </c>
      <c r="S33" s="12"/>
      <c r="T33" s="17"/>
      <c r="U33" s="17"/>
      <c r="V33" t="str">
        <f t="shared" si="7"/>
        <v>"technology" or "renewable energy" or "energy system" or "energy production" or "sustainable energy" or "low carbon energy"</v>
      </c>
    </row>
    <row r="34" spans="1:22" x14ac:dyDescent="0.25">
      <c r="D34" t="str">
        <f t="shared" si="0"/>
        <v>"wind energy" or "wind turbine" or "off shore wind" or "onshore wind " or "floating turbine" or "wind power" or "wind farm*"</v>
      </c>
      <c r="F34" t="str">
        <f t="shared" si="1"/>
        <v>"technology" or "renewable energy" or "energy system" or "energy production" or "sustainable energy" or "low carbon energy" or "electricity"</v>
      </c>
      <c r="H34" s="8"/>
      <c r="I34" s="8"/>
      <c r="J34" t="str">
        <f t="shared" si="2"/>
        <v>"technology" or "renewable energy" or "energy system" or "energy production" or "sustainable energy" or "low carbon energy" or "electricity"</v>
      </c>
      <c r="K34" s="10"/>
      <c r="L34" t="str">
        <f t="shared" si="3"/>
        <v>"Ocean energy" or "wave energy" or "Marine energy" or "Marine power " or "wave power" or "tidal power " or "Osmotic power "</v>
      </c>
      <c r="N34" t="str">
        <f t="shared" si="4"/>
        <v>"technology" or "renewable energy" or "energy system" or "energy production" or "sustainable energy" or "low carbon energy" or "electricity"</v>
      </c>
      <c r="O34" s="11"/>
      <c r="P34" t="str">
        <f t="shared" si="5"/>
        <v>"Bioenergy" or "Bio energy" or "biomass" or "bio-product" or "Bioethanol" or "biomass co-firing" or "biohydrogen"</v>
      </c>
      <c r="Q34" s="17"/>
      <c r="R34" t="str">
        <f t="shared" si="6"/>
        <v>"technology" or "renewable energy" or "energy system" or "energy production" or "sustainable energy" or "low carbon energy" or "electricity"</v>
      </c>
      <c r="S34" s="12"/>
      <c r="T34" s="17"/>
      <c r="U34" s="17"/>
      <c r="V34" t="str">
        <f t="shared" si="7"/>
        <v>"technology" or "renewable energy" or "energy system" or "energy production" or "sustainable energy" or "low carbon energy" or "electricity"</v>
      </c>
    </row>
    <row r="35" spans="1:22" x14ac:dyDescent="0.25">
      <c r="D35" t="str">
        <f t="shared" si="0"/>
        <v>"wind energy" or "wind turbine" or "off shore wind" or "onshore wind " or "floating turbine" or "wind power" or "wind farm*" or "airborne wind"</v>
      </c>
      <c r="F35" t="str">
        <f t="shared" si="1"/>
        <v>"technology" or "renewable energy" or "energy system" or "energy production" or "sustainable energy" or "low carbon energy" or "electricity" or "power"</v>
      </c>
      <c r="H35" s="8"/>
      <c r="I35" s="8"/>
      <c r="J35" t="str">
        <f t="shared" si="2"/>
        <v>"technology" or "renewable energy" or "energy system" or "energy production" or "sustainable energy" or "low carbon energy" or "electricity" or "power"</v>
      </c>
      <c r="K35" s="10"/>
      <c r="L35" t="str">
        <f t="shared" si="3"/>
        <v>"Ocean energy" or "wave energy" or "Marine energy" or "Marine power " or "wave power" or "tidal power " or "Osmotic power " or "hydro prower"</v>
      </c>
      <c r="N35" t="str">
        <f t="shared" si="4"/>
        <v>"technology" or "renewable energy" or "energy system" or "energy production" or "sustainable energy" or "low carbon energy" or "electricity" or "power"</v>
      </c>
      <c r="O35" s="11"/>
      <c r="P35" t="str">
        <f t="shared" si="5"/>
        <v>"Bioenergy" or "Bio energy" or "biomass" or "bio-product" or "Bioethanol" or "biomass co-firing" or "biohydrogen" or "biofuel*"</v>
      </c>
      <c r="Q35" s="17"/>
      <c r="R35" t="str">
        <f t="shared" si="6"/>
        <v>"technology" or "renewable energy" or "energy system" or "energy production" or "sustainable energy" or "low carbon energy" or "electricity" or "power"</v>
      </c>
      <c r="S35" s="12"/>
      <c r="T35" s="17"/>
      <c r="U35" s="17"/>
      <c r="V35" t="str">
        <f t="shared" si="7"/>
        <v>"technology" or "renewable energy" or "energy system" or "energy production" or "sustainable energy" or "low carbon energy" or "electricity" or "power"</v>
      </c>
    </row>
    <row r="36" spans="1:22" x14ac:dyDescent="0.25">
      <c r="D36" t="str">
        <f t="shared" si="0"/>
        <v>"wind energy" or "wind turbine" or "off shore wind" or "onshore wind " or "floating turbine" or "wind power" or "wind farm*" or "airborne wind" or "offshore wind"</v>
      </c>
      <c r="E36" s="8"/>
      <c r="F36" t="str">
        <f t="shared" si="1"/>
        <v>"technology" or "renewable energy" or "energy system" or "energy production" or "sustainable energy" or "low carbon energy" or "electricity" or "power" or "wind map"</v>
      </c>
      <c r="K36" s="10"/>
      <c r="L36" t="str">
        <f t="shared" si="3"/>
        <v>"Ocean energy" or "wave energy" or "Marine energy" or "Marine power " or "wave power" or "tidal power " or "Osmotic power " or "hydro prower" or "Ocean thermal energy "</v>
      </c>
      <c r="O36" s="11"/>
      <c r="P36" t="str">
        <f t="shared" si="5"/>
        <v>"Bioenergy" or "Bio energy" or "biomass" or "bio-product" or "Bioethanol" or "biomass co-firing" or "biohydrogen" or "biofuel*" or "biorefin*"</v>
      </c>
      <c r="Q36" s="17"/>
      <c r="R36" s="17"/>
      <c r="S36" s="12"/>
      <c r="T36" s="17"/>
      <c r="U36" s="17"/>
      <c r="V36" s="17"/>
    </row>
    <row r="37" spans="1:22" x14ac:dyDescent="0.25">
      <c r="D37" t="str">
        <f t="shared" si="0"/>
        <v>"wind energy" or "wind turbine" or "off shore wind" or "onshore wind " or "floating turbine" or "wind power" or "wind farm*" or "airborne wind" or "offshore wind" or "wind generator"</v>
      </c>
      <c r="E37" s="8"/>
      <c r="F37" t="str">
        <f t="shared" si="1"/>
        <v>"technology" or "renewable energy" or "energy system" or "energy production" or "sustainable energy" or "low carbon energy" or "electricity" or "power" or "wind map" or "wind speed"</v>
      </c>
      <c r="K37" s="10"/>
      <c r="L37" t="str">
        <f t="shared" si="3"/>
        <v>"Ocean energy" or "wave energy" or "Marine energy" or "Marine power " or "wave power" or "tidal power " or "Osmotic power " or "hydro prower" or "Ocean thermal energy " or "marine current energy "</v>
      </c>
      <c r="O37" s="11"/>
      <c r="P37" t="str">
        <f t="shared" si="5"/>
        <v>"Bioenergy" or "Bio energy" or "biomass" or "bio-product" or "Bioethanol" or "biomass co-firing" or "biohydrogen" or "biofuel*" or "biorefin*" or "bio diesel"</v>
      </c>
      <c r="Q37" s="17"/>
      <c r="R37" s="17"/>
      <c r="S37" s="12"/>
      <c r="T37" s="17"/>
      <c r="U37" s="17"/>
      <c r="V37" s="17"/>
    </row>
    <row r="38" spans="1:22" x14ac:dyDescent="0.25">
      <c r="D38" s="8"/>
      <c r="E38" s="8"/>
      <c r="F38" t="str">
        <f t="shared" si="1"/>
        <v>"technology" or "renewable energy" or "energy system" or "energy production" or "sustainable energy" or "low carbon energy" or "electricity" or "power" or "wind map" or "wind speed" or "wind atlas"</v>
      </c>
      <c r="K38" s="10"/>
      <c r="L38" t="str">
        <f t="shared" si="3"/>
        <v>"Ocean energy" or "wave energy" or "Marine energy" or "Marine power " or "wave power" or "tidal power " or "Osmotic power " or "hydro prower" or "Ocean thermal energy " or "marine current energy " or "marine current power"</v>
      </c>
      <c r="O38" s="11"/>
      <c r="P38" t="str">
        <f t="shared" si="5"/>
        <v>"Bioenergy" or "Bio energy" or "biomass" or "bio-product" or "Bioethanol" or "biomass co-firing" or "biohydrogen" or "biofuel*" or "biorefin*" or "bio diesel" or "bio-electricity"</v>
      </c>
      <c r="Q38" s="17"/>
      <c r="R38" s="17"/>
      <c r="S38" s="12"/>
      <c r="T38" s="17"/>
      <c r="U38" s="17"/>
      <c r="V38" s="17"/>
    </row>
    <row r="39" spans="1:22" x14ac:dyDescent="0.25">
      <c r="D39" s="8"/>
      <c r="E39" s="8"/>
      <c r="F39" t="str">
        <f t="shared" si="1"/>
        <v>"technology" or "renewable energy" or "energy system" or "energy production" or "sustainable energy" or "low carbon energy" or "electricity" or "power" or "wind map" or "wind speed" or "wind atlas" or "blade"</v>
      </c>
      <c r="K39" s="10"/>
      <c r="L39" t="str">
        <f t="shared" si="3"/>
        <v>"Ocean energy" or "wave energy" or "Marine energy" or "Marine power " or "wave power" or "tidal power " or "Osmotic power " or "hydro prower" or "Ocean thermal energy " or "marine current energy " or "marine current power" or "wave current power "</v>
      </c>
      <c r="O39" s="11"/>
      <c r="P39" t="str">
        <f t="shared" si="5"/>
        <v>"Bioenergy" or "Bio energy" or "biomass" or "bio-product" or "Bioethanol" or "biomass co-firing" or "biohydrogen" or "biofuel*" or "biorefin*" or "bio diesel" or "bio-electricity" or "biogas"</v>
      </c>
      <c r="Q39" s="17"/>
      <c r="R39" s="17"/>
      <c r="S39" s="12"/>
      <c r="T39" s="17"/>
      <c r="U39" s="17"/>
      <c r="V39" s="17"/>
    </row>
    <row r="40" spans="1:22" x14ac:dyDescent="0.25">
      <c r="D40" s="8"/>
      <c r="E40" s="8"/>
      <c r="F40" t="str">
        <f t="shared" si="1"/>
        <v>"technology" or "renewable energy" or "energy system" or "energy production" or "sustainable energy" or "low carbon energy" or "electricity" or "power" or "wind map" or "wind speed" or "wind atlas" or "blade" or "rotor"</v>
      </c>
      <c r="K40" s="10"/>
      <c r="L40" t="str">
        <f t="shared" si="3"/>
        <v>"Ocean energy" or "wave energy" or "Marine energy" or "Marine power " or "wave power" or "tidal power " or "Osmotic power " or "hydro prower" or "Ocean thermal energy " or "marine current energy " or "marine current power" or "wave current power " or "wave current energy"</v>
      </c>
      <c r="O40" s="11"/>
      <c r="P40" s="17"/>
      <c r="Q40" s="17"/>
      <c r="R40" s="17"/>
      <c r="S40" s="12"/>
      <c r="T40" s="17"/>
      <c r="U40" s="17"/>
      <c r="V40" s="17"/>
    </row>
    <row r="41" spans="1:22" x14ac:dyDescent="0.25">
      <c r="D41" s="8"/>
      <c r="E41" s="8"/>
      <c r="F41" s="8"/>
      <c r="K41" s="10"/>
      <c r="L41"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v>
      </c>
      <c r="O41" s="11"/>
      <c r="P41" s="17"/>
      <c r="Q41" s="17"/>
      <c r="R41" s="17"/>
      <c r="S41" s="12"/>
      <c r="T41" s="17"/>
      <c r="U41" s="17"/>
      <c r="V41" s="17"/>
    </row>
    <row r="42" spans="1:22" x14ac:dyDescent="0.25">
      <c r="A42" s="4" t="s">
        <v>115</v>
      </c>
      <c r="D42" s="8"/>
      <c r="E42" s="8"/>
      <c r="F42" s="8"/>
      <c r="K42" s="10"/>
      <c r="L42"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v>
      </c>
      <c r="O42" s="11"/>
      <c r="P42" s="17"/>
      <c r="Q42" s="17"/>
      <c r="R42" s="17"/>
      <c r="S42" s="12"/>
      <c r="T42" s="17"/>
      <c r="U42" s="17"/>
      <c r="V42" s="17"/>
    </row>
    <row r="43" spans="1:22" x14ac:dyDescent="0.25">
      <c r="B43" t="s">
        <v>115</v>
      </c>
      <c r="D43" t="str">
        <f ca="1">B43&amp;IFERROR(INDIRECT(A43,1),"")&amp;C43</f>
        <v>TITLE-ABS-KEY</v>
      </c>
      <c r="E43" s="8"/>
      <c r="F43" s="8"/>
      <c r="K43" s="10"/>
      <c r="L43"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v>
      </c>
      <c r="O43" s="11"/>
      <c r="P43" s="17"/>
      <c r="Q43" s="17"/>
      <c r="R43" s="17"/>
      <c r="S43" s="12"/>
      <c r="T43" s="17"/>
      <c r="U43" s="17"/>
      <c r="V43" s="17"/>
    </row>
    <row r="44" spans="1:22" x14ac:dyDescent="0.25">
      <c r="A44" t="s">
        <v>113</v>
      </c>
      <c r="B44" t="s">
        <v>106</v>
      </c>
      <c r="C44" t="s">
        <v>114</v>
      </c>
      <c r="D44" t="str">
        <f t="shared" ref="D44" ca="1" si="8">B44&amp;IFERROR(INDIRECT(A44,1),"")&amp;C44</f>
        <v>("Geothermal energy" or "Geothermal power" or "bioenergy carbon capture and storage" or "Carbon capture and storage" or "carbon capture and utilization" or "Beccs") OR</v>
      </c>
      <c r="E44" s="8"/>
      <c r="F44" s="8"/>
      <c r="K44" s="10"/>
      <c r="L44"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v>
      </c>
      <c r="O44" s="11"/>
      <c r="P44" s="17"/>
      <c r="Q44" s="17"/>
      <c r="R44" s="17"/>
      <c r="S44" s="12"/>
      <c r="T44" s="17"/>
      <c r="U44" s="17"/>
      <c r="V44" s="17"/>
    </row>
    <row r="45" spans="1:22" x14ac:dyDescent="0.25">
      <c r="B45" t="s">
        <v>105</v>
      </c>
      <c r="D45" t="str">
        <f ca="1">B45&amp;IFERROR(INDIRECT(A45,1),"")&amp;C45</f>
        <v>TITLE-ABS-KEY(</v>
      </c>
      <c r="E45" s="8"/>
      <c r="F45" s="8"/>
      <c r="K45" s="10"/>
      <c r="L45"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v>
      </c>
      <c r="O45" s="11"/>
      <c r="P45" s="17"/>
      <c r="Q45" s="17"/>
      <c r="R45" s="17"/>
      <c r="S45" s="12"/>
      <c r="T45" s="17"/>
      <c r="U45" s="17"/>
      <c r="V45" s="17"/>
    </row>
    <row r="46" spans="1:22" x14ac:dyDescent="0.25">
      <c r="A46" t="s">
        <v>109</v>
      </c>
      <c r="B46" t="s">
        <v>106</v>
      </c>
      <c r="C46" t="s">
        <v>107</v>
      </c>
      <c r="D46" t="str">
        <f t="shared" ref="D46:D50" ca="1" si="9">B46&amp;IFERROR(INDIRECT(A46,1),"")&amp;C46</f>
        <v>("wind energy" or "wind turbine" or "off shore wind" or "onshore wind " or "floating turbine" or "wind power" or "wind farm*" or "airborne wind" or "offshore wind" or "wind generator") AND</v>
      </c>
      <c r="E46" s="8"/>
      <c r="F46" s="8"/>
      <c r="K46" s="10"/>
      <c r="L46"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v>
      </c>
      <c r="O46" s="11"/>
      <c r="P46" s="17"/>
      <c r="Q46" s="17"/>
      <c r="R46" s="17"/>
      <c r="S46" s="12"/>
      <c r="T46" s="17"/>
      <c r="U46" s="17"/>
      <c r="V46" s="17"/>
    </row>
    <row r="47" spans="1:22" x14ac:dyDescent="0.25">
      <c r="A47" t="s">
        <v>110</v>
      </c>
      <c r="B47" t="s">
        <v>106</v>
      </c>
      <c r="C47" t="s">
        <v>108</v>
      </c>
      <c r="D47" t="str">
        <f t="shared" ca="1" si="9"/>
        <v>("technology" or "renewable energy" or "energy system" or "energy production" or "sustainable energy" or "low carbon energy" or "electricity" or "power" or "wind map" or "wind speed" or "wind atlas" or "blade" or "rotor")) OR</v>
      </c>
      <c r="E47" s="8"/>
      <c r="F47" s="8"/>
      <c r="K47" s="10"/>
      <c r="L47"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 or "tidal energy"</v>
      </c>
      <c r="O47" s="11"/>
      <c r="P47" s="17"/>
      <c r="Q47" s="17"/>
      <c r="R47" s="17"/>
      <c r="S47" s="12"/>
      <c r="T47" s="17"/>
      <c r="U47" s="17"/>
      <c r="V47" s="17"/>
    </row>
    <row r="48" spans="1:22" x14ac:dyDescent="0.25">
      <c r="B48" t="s">
        <v>105</v>
      </c>
      <c r="D48" t="str">
        <f t="shared" ca="1" si="9"/>
        <v>TITLE-ABS-KEY(</v>
      </c>
      <c r="E48" s="8"/>
      <c r="F48" s="8"/>
      <c r="K48" s="10"/>
      <c r="L48" t="str">
        <f t="shared" si="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 or "tidal energy" or "hydro station"</v>
      </c>
      <c r="O48" s="11"/>
      <c r="P48" s="17"/>
      <c r="Q48" s="17"/>
      <c r="R48" s="17"/>
      <c r="S48" s="12"/>
      <c r="T48" s="17"/>
      <c r="U48" s="17"/>
      <c r="V48" s="17"/>
    </row>
    <row r="49" spans="1:22" x14ac:dyDescent="0.25">
      <c r="A49" t="s">
        <v>112</v>
      </c>
      <c r="B49" t="s">
        <v>106</v>
      </c>
      <c r="C49" t="s">
        <v>107</v>
      </c>
      <c r="D49" t="str">
        <f t="shared" ca="1" si="9"/>
        <v>("Photovoltaic*" or "Concentrated solar power" or "solar energy" or "Solar power system") AND</v>
      </c>
      <c r="E49" s="8"/>
      <c r="F49" s="8"/>
      <c r="K49" s="10"/>
      <c r="O49" s="11"/>
      <c r="P49" s="17"/>
      <c r="Q49" s="17"/>
      <c r="R49" s="17"/>
      <c r="S49" s="12"/>
      <c r="T49" s="17"/>
      <c r="U49" s="17"/>
      <c r="V49" s="17"/>
    </row>
    <row r="50" spans="1:22" x14ac:dyDescent="0.25">
      <c r="A50" t="s">
        <v>111</v>
      </c>
      <c r="B50" t="s">
        <v>106</v>
      </c>
      <c r="C50" t="s">
        <v>108</v>
      </c>
      <c r="D50" t="str">
        <f t="shared" ca="1" si="9"/>
        <v>("technology" or "renewable energy" or "energy system" or "energy production" or "sustainable energy" or "low carbon energy" or "electricity" or "power")) OR</v>
      </c>
      <c r="E50" s="8"/>
      <c r="F50" s="8"/>
      <c r="K50" s="10"/>
      <c r="O50" s="11"/>
      <c r="P50" s="17"/>
      <c r="Q50" s="17"/>
      <c r="R50" s="17"/>
      <c r="S50" s="12"/>
      <c r="T50" s="17"/>
      <c r="U50" s="17"/>
      <c r="V50" s="17"/>
    </row>
    <row r="51" spans="1:22" x14ac:dyDescent="0.25">
      <c r="B51" t="s">
        <v>105</v>
      </c>
      <c r="D51" t="str">
        <f t="shared" ref="D51:D53" ca="1" si="10">B51&amp;IFERROR(INDIRECT(A51,1),"")&amp;C51</f>
        <v>TITLE-ABS-KEY(</v>
      </c>
      <c r="F51" s="8"/>
      <c r="K51" s="10"/>
      <c r="O51" s="11"/>
      <c r="P51" s="17"/>
      <c r="Q51" s="17"/>
      <c r="R51" s="17"/>
      <c r="S51" s="12"/>
      <c r="T51" s="17"/>
      <c r="U51" s="17"/>
      <c r="V51" s="17"/>
    </row>
    <row r="52" spans="1:22" x14ac:dyDescent="0.25">
      <c r="A52" t="s">
        <v>133</v>
      </c>
      <c r="B52" t="s">
        <v>106</v>
      </c>
      <c r="C52" t="s">
        <v>107</v>
      </c>
      <c r="D52" t="str">
        <f t="shared" ca="1" si="10"/>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 or "tidal energy" or "hydro station") AND</v>
      </c>
      <c r="K52" s="10"/>
      <c r="O52" s="11"/>
      <c r="P52" s="17"/>
      <c r="Q52" s="17"/>
      <c r="R52" s="17"/>
      <c r="S52" s="12"/>
      <c r="T52" s="17"/>
      <c r="U52" s="17"/>
      <c r="V52" s="17"/>
    </row>
    <row r="53" spans="1:22" x14ac:dyDescent="0.25">
      <c r="A53" t="s">
        <v>116</v>
      </c>
      <c r="B53" t="s">
        <v>106</v>
      </c>
      <c r="C53" t="s">
        <v>108</v>
      </c>
      <c r="D53" t="str">
        <f t="shared" ca="1" si="10"/>
        <v>("technology" or "renewable energy" or "energy system" or "energy production" or "sustainable energy" or "low carbon energy" or "electricity" or "power")) OR</v>
      </c>
      <c r="K53" s="10"/>
      <c r="O53" s="11"/>
      <c r="S53" s="12"/>
      <c r="T53" s="17"/>
      <c r="U53" s="17"/>
      <c r="V53" s="17"/>
    </row>
    <row r="54" spans="1:22" x14ac:dyDescent="0.25">
      <c r="B54" t="s">
        <v>105</v>
      </c>
      <c r="D54" t="str">
        <f t="shared" ref="D54:D59" ca="1" si="11">B54&amp;IFERROR(INDIRECT(A54,1),"")&amp;C54</f>
        <v>TITLE-ABS-KEY(</v>
      </c>
      <c r="K54" s="10"/>
      <c r="O54" s="11"/>
    </row>
    <row r="55" spans="1:22" x14ac:dyDescent="0.25">
      <c r="A55" t="s">
        <v>117</v>
      </c>
      <c r="B55" t="s">
        <v>106</v>
      </c>
      <c r="C55" t="s">
        <v>107</v>
      </c>
      <c r="D55" t="str">
        <f t="shared" ca="1" si="11"/>
        <v>("Bioenergy" or "Bio energy" or "biomass" or "bio-product" or "Bioethanol" or "biomass co-firing" or "biohydrogen" or "biofuel*" or "biorefin*" or "bio diesel" or "bio-electricity" or "biogas") AND</v>
      </c>
      <c r="K55" s="10"/>
      <c r="O55" s="11"/>
    </row>
    <row r="56" spans="1:22" x14ac:dyDescent="0.25">
      <c r="A56" t="s">
        <v>118</v>
      </c>
      <c r="B56" t="s">
        <v>106</v>
      </c>
      <c r="C56" t="s">
        <v>108</v>
      </c>
      <c r="D56" t="str">
        <f t="shared" ca="1" si="11"/>
        <v>("technology" or "renewable energy" or "energy system" or "energy production" or "sustainable energy" or "low carbon energy" or "electricity" or "power")) OR</v>
      </c>
      <c r="K56" s="10"/>
      <c r="O56" s="11"/>
    </row>
    <row r="57" spans="1:22" x14ac:dyDescent="0.25">
      <c r="B57" t="s">
        <v>105</v>
      </c>
      <c r="D57" t="str">
        <f t="shared" ca="1" si="11"/>
        <v>TITLE-ABS-KEY(</v>
      </c>
      <c r="K57" s="10"/>
      <c r="O57" s="11"/>
    </row>
    <row r="58" spans="1:22" x14ac:dyDescent="0.25">
      <c r="A58" t="s">
        <v>119</v>
      </c>
      <c r="B58" t="s">
        <v>106</v>
      </c>
      <c r="C58" t="s">
        <v>107</v>
      </c>
      <c r="D58" t="str">
        <f t="shared" ca="1" si="11"/>
        <v>("natural gas") AND</v>
      </c>
      <c r="K58" s="10"/>
      <c r="O58" s="11"/>
    </row>
    <row r="59" spans="1:22" x14ac:dyDescent="0.25">
      <c r="A59" t="s">
        <v>120</v>
      </c>
      <c r="B59" t="s">
        <v>106</v>
      </c>
      <c r="C59" t="s">
        <v>108</v>
      </c>
      <c r="D59" t="str">
        <f t="shared" ca="1" si="11"/>
        <v>("technology" or "renewable energy" or "energy system" or "energy production" or "sustainable energy" or "low carbon energy" or "electricity" or "power")) OR</v>
      </c>
      <c r="K59" s="10"/>
      <c r="O59" s="11"/>
    </row>
    <row r="60" spans="1:22" x14ac:dyDescent="0.25">
      <c r="K60" s="10"/>
      <c r="O60" s="11"/>
    </row>
    <row r="61" spans="1:22" x14ac:dyDescent="0.25">
      <c r="A61" s="4" t="s">
        <v>135</v>
      </c>
      <c r="K61" s="10"/>
      <c r="O61" s="11"/>
    </row>
    <row r="62" spans="1:22" x14ac:dyDescent="0.25">
      <c r="B62" t="s">
        <v>143</v>
      </c>
      <c r="D62" t="str">
        <f ca="1">B62&amp;IFERROR(INDIRECT(A62,1),"")&amp;C62</f>
        <v>TITLE-ABS</v>
      </c>
      <c r="K62" s="10"/>
      <c r="O62" s="11"/>
    </row>
    <row r="63" spans="1:22" x14ac:dyDescent="0.25">
      <c r="A63" t="s">
        <v>113</v>
      </c>
      <c r="B63" t="s">
        <v>106</v>
      </c>
      <c r="C63" t="s">
        <v>114</v>
      </c>
      <c r="D63" t="str">
        <f t="shared" ref="D63" ca="1" si="12">B63&amp;IFERROR(INDIRECT(A63,1),"")&amp;C63</f>
        <v>("Geothermal energy" or "Geothermal power" or "bioenergy carbon capture and storage" or "Carbon capture and storage" or "carbon capture and utilization" or "Beccs") OR</v>
      </c>
      <c r="K63" s="10"/>
      <c r="O63" s="11"/>
    </row>
    <row r="64" spans="1:22" x14ac:dyDescent="0.25">
      <c r="B64" t="s">
        <v>144</v>
      </c>
      <c r="D64" t="str">
        <f ca="1">B64&amp;IFERROR(INDIRECT(A64,1),"")&amp;C64</f>
        <v>AUTHKEY</v>
      </c>
      <c r="K64" s="10"/>
      <c r="O64" s="11"/>
    </row>
    <row r="65" spans="1:15" x14ac:dyDescent="0.25">
      <c r="A65" t="s">
        <v>113</v>
      </c>
      <c r="B65" t="s">
        <v>106</v>
      </c>
      <c r="C65" t="s">
        <v>114</v>
      </c>
      <c r="D65" t="str">
        <f t="shared" ref="D65:D90" ca="1" si="13">B65&amp;IFERROR(INDIRECT(A65,1),"")&amp;C65</f>
        <v>("Geothermal energy" or "Geothermal power" or "bioenergy carbon capture and storage" or "Carbon capture and storage" or "carbon capture and utilization" or "Beccs") OR</v>
      </c>
      <c r="K65" s="10"/>
      <c r="O65" s="11"/>
    </row>
    <row r="66" spans="1:15" x14ac:dyDescent="0.25">
      <c r="B66" s="26" t="s">
        <v>136</v>
      </c>
      <c r="C66" s="26"/>
      <c r="D66" s="26" t="str">
        <f t="shared" ca="1" si="13"/>
        <v>((TITLE-ABS</v>
      </c>
      <c r="K66" s="10"/>
      <c r="O66" s="11"/>
    </row>
    <row r="67" spans="1:15" x14ac:dyDescent="0.25">
      <c r="A67" t="s">
        <v>109</v>
      </c>
      <c r="B67" s="26" t="s">
        <v>106</v>
      </c>
      <c r="C67" s="26" t="s">
        <v>114</v>
      </c>
      <c r="D67" s="26" t="str">
        <f t="shared" ca="1" si="13"/>
        <v>("wind energy" or "wind turbine" or "off shore wind" or "onshore wind " or "floating turbine" or "wind power" or "wind farm*" or "airborne wind" or "offshore wind" or "wind generator") OR</v>
      </c>
      <c r="K67" s="10"/>
      <c r="O67" s="11"/>
    </row>
    <row r="68" spans="1:15" ht="14.45" customHeight="1" x14ac:dyDescent="0.25">
      <c r="A68" t="s">
        <v>109</v>
      </c>
      <c r="B68" s="26" t="s">
        <v>137</v>
      </c>
      <c r="C68" s="26" t="s">
        <v>141</v>
      </c>
      <c r="D68" s="26" t="str">
        <f t="shared" ca="1" si="13"/>
        <v>AUTHKEY("wind energy" or "wind turbine" or "off shore wind" or "onshore wind " or "floating turbine" or "wind power" or "wind farm*" or "airborne wind" or "offshore wind" or "wind generator")) AND</v>
      </c>
      <c r="K68" s="10"/>
      <c r="O68" s="11"/>
    </row>
    <row r="69" spans="1:15" x14ac:dyDescent="0.25">
      <c r="A69" t="s">
        <v>110</v>
      </c>
      <c r="B69" s="26" t="s">
        <v>139</v>
      </c>
      <c r="C69" s="26" t="s">
        <v>114</v>
      </c>
      <c r="D69" s="26" t="str">
        <f t="shared" ca="1" si="13"/>
        <v>(TITLE-ABS("technology" or "renewable energy" or "energy system" or "energy production" or "sustainable energy" or "low carbon energy" or "electricity" or "power" or "wind map" or "wind speed" or "wind atlas" or "blade" or "rotor") OR</v>
      </c>
      <c r="K69" s="10"/>
      <c r="O69" s="11"/>
    </row>
    <row r="70" spans="1:15" x14ac:dyDescent="0.25">
      <c r="A70" t="s">
        <v>110</v>
      </c>
      <c r="B70" s="26" t="s">
        <v>137</v>
      </c>
      <c r="C70" s="26" t="s">
        <v>140</v>
      </c>
      <c r="D70" s="26" t="str">
        <f t="shared" ca="1" si="13"/>
        <v xml:space="preserve">AUTHKEY("technology" or "renewable energy" or "energy system" or "energy production" or "sustainable energy" or "low carbon energy" or "electricity" or "power" or "wind map" or "wind speed" or "wind atlas" or "blade" or "rotor"))) OR </v>
      </c>
      <c r="K70" s="10"/>
      <c r="O70" s="11"/>
    </row>
    <row r="71" spans="1:15" x14ac:dyDescent="0.25">
      <c r="B71" s="26" t="s">
        <v>136</v>
      </c>
      <c r="C71" s="26"/>
      <c r="D71" s="26" t="str">
        <f t="shared" ca="1" si="13"/>
        <v>((TITLE-ABS</v>
      </c>
      <c r="K71" s="10"/>
      <c r="O71" s="11"/>
    </row>
    <row r="72" spans="1:15" x14ac:dyDescent="0.25">
      <c r="A72" t="s">
        <v>112</v>
      </c>
      <c r="B72" s="26" t="s">
        <v>106</v>
      </c>
      <c r="C72" s="26" t="s">
        <v>114</v>
      </c>
      <c r="D72" s="26" t="str">
        <f t="shared" ca="1" si="13"/>
        <v>("Photovoltaic*" or "Concentrated solar power" or "solar energy" or "Solar power system") OR</v>
      </c>
      <c r="O72" s="11"/>
    </row>
    <row r="73" spans="1:15" x14ac:dyDescent="0.25">
      <c r="A73" t="s">
        <v>112</v>
      </c>
      <c r="B73" s="26" t="s">
        <v>137</v>
      </c>
      <c r="C73" s="26" t="s">
        <v>141</v>
      </c>
      <c r="D73" s="26" t="str">
        <f t="shared" ca="1" si="13"/>
        <v>AUTHKEY("Photovoltaic*" or "Concentrated solar power" or "solar energy" or "Solar power system")) AND</v>
      </c>
      <c r="O73" s="11"/>
    </row>
    <row r="74" spans="1:15" x14ac:dyDescent="0.25">
      <c r="A74" t="s">
        <v>111</v>
      </c>
      <c r="B74" s="26" t="s">
        <v>139</v>
      </c>
      <c r="C74" s="26" t="s">
        <v>114</v>
      </c>
      <c r="D74" s="26" t="str">
        <f t="shared" ca="1" si="13"/>
        <v>(TITLE-ABS("technology" or "renewable energy" or "energy system" or "energy production" or "sustainable energy" or "low carbon energy" or "electricity" or "power") OR</v>
      </c>
      <c r="O74" s="11"/>
    </row>
    <row r="75" spans="1:15" x14ac:dyDescent="0.25">
      <c r="A75" t="s">
        <v>111</v>
      </c>
      <c r="B75" s="26" t="s">
        <v>137</v>
      </c>
      <c r="C75" s="26" t="s">
        <v>140</v>
      </c>
      <c r="D75" s="26" t="str">
        <f t="shared" ca="1" si="13"/>
        <v xml:space="preserve">AUTHKEY("technology" or "renewable energy" or "energy system" or "energy production" or "sustainable energy" or "low carbon energy" or "electricity" or "power"))) OR </v>
      </c>
      <c r="O75" s="11"/>
    </row>
    <row r="76" spans="1:15" x14ac:dyDescent="0.25">
      <c r="B76" s="26" t="s">
        <v>136</v>
      </c>
      <c r="C76" s="26"/>
      <c r="D76" s="26" t="str">
        <f t="shared" ca="1" si="13"/>
        <v>((TITLE-ABS</v>
      </c>
      <c r="O76" s="11"/>
    </row>
    <row r="77" spans="1:15" x14ac:dyDescent="0.25">
      <c r="A77" t="s">
        <v>133</v>
      </c>
      <c r="B77" s="26" t="s">
        <v>106</v>
      </c>
      <c r="C77" s="26" t="s">
        <v>114</v>
      </c>
      <c r="D77" s="26" t="str">
        <f t="shared" ca="1" si="13"/>
        <v>("Ocean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 or "tidal energy" or "hydro station") OR</v>
      </c>
      <c r="O77" s="11"/>
    </row>
    <row r="78" spans="1:15" x14ac:dyDescent="0.25">
      <c r="A78" t="s">
        <v>133</v>
      </c>
      <c r="B78" s="26" t="s">
        <v>137</v>
      </c>
      <c r="C78" s="26" t="s">
        <v>141</v>
      </c>
      <c r="D78" s="26" t="str">
        <f t="shared" ca="1" si="13"/>
        <v>AUTHKEY("Ocean energy" or "wave energy" or "Marine energy" or "Marine power " or "wave power" or "tidal power " or "Osmotic power " or "hydro prower" or "Ocean thermal energy " or "marine current energy " or "marine current power" or "wave current power " or "wave current energy" or "tidal current energy " or "tidal current power" or "marine turbine" or "tidal turbine" or "wave turbine" or "hydroelectric*" or "tidal energy" or "hydro station")) AND</v>
      </c>
      <c r="O78" s="11"/>
    </row>
    <row r="79" spans="1:15" x14ac:dyDescent="0.25">
      <c r="A79" t="s">
        <v>116</v>
      </c>
      <c r="B79" s="26" t="s">
        <v>139</v>
      </c>
      <c r="C79" s="26" t="s">
        <v>114</v>
      </c>
      <c r="D79" s="26" t="str">
        <f t="shared" ca="1" si="13"/>
        <v>(TITLE-ABS("technology" or "renewable energy" or "energy system" or "energy production" or "sustainable energy" or "low carbon energy" or "electricity" or "power") OR</v>
      </c>
      <c r="O79" s="11"/>
    </row>
    <row r="80" spans="1:15" x14ac:dyDescent="0.25">
      <c r="A80" t="s">
        <v>116</v>
      </c>
      <c r="B80" s="26" t="s">
        <v>137</v>
      </c>
      <c r="C80" s="26" t="s">
        <v>140</v>
      </c>
      <c r="D80" s="26" t="str">
        <f t="shared" ca="1" si="13"/>
        <v xml:space="preserve">AUTHKEY("technology" or "renewable energy" or "energy system" or "energy production" or "sustainable energy" or "low carbon energy" or "electricity" or "power"))) OR </v>
      </c>
      <c r="G80" s="8"/>
      <c r="O80" s="11"/>
    </row>
    <row r="81" spans="1:15" x14ac:dyDescent="0.25">
      <c r="B81" s="26" t="s">
        <v>136</v>
      </c>
      <c r="C81" s="26"/>
      <c r="D81" s="26" t="str">
        <f t="shared" ca="1" si="13"/>
        <v>((TITLE-ABS</v>
      </c>
      <c r="G81" s="8"/>
      <c r="O81" s="11"/>
    </row>
    <row r="82" spans="1:15" x14ac:dyDescent="0.25">
      <c r="A82" t="s">
        <v>117</v>
      </c>
      <c r="B82" s="26" t="s">
        <v>106</v>
      </c>
      <c r="C82" s="26" t="s">
        <v>114</v>
      </c>
      <c r="D82" s="26" t="str">
        <f t="shared" ca="1" si="13"/>
        <v>("Bioenergy" or "Bio energy" or "biomass" or "bio-product" or "Bioethanol" or "biomass co-firing" or "biohydrogen" or "biofuel*" or "biorefin*" or "bio diesel" or "bio-electricity" or "biogas") OR</v>
      </c>
      <c r="G82" s="8"/>
      <c r="O82" s="11"/>
    </row>
    <row r="83" spans="1:15" x14ac:dyDescent="0.25">
      <c r="A83" t="s">
        <v>117</v>
      </c>
      <c r="B83" s="26" t="s">
        <v>137</v>
      </c>
      <c r="C83" s="26" t="s">
        <v>141</v>
      </c>
      <c r="D83" s="26" t="str">
        <f t="shared" ca="1" si="13"/>
        <v>AUTHKEY("Bioenergy" or "Bio energy" or "biomass" or "bio-product" or "Bioethanol" or "biomass co-firing" or "biohydrogen" or "biofuel*" or "biorefin*" or "bio diesel" or "bio-electricity" or "biogas")) AND</v>
      </c>
      <c r="G83" s="8"/>
      <c r="O83" s="11"/>
    </row>
    <row r="84" spans="1:15" x14ac:dyDescent="0.25">
      <c r="A84" t="s">
        <v>118</v>
      </c>
      <c r="B84" s="26" t="s">
        <v>139</v>
      </c>
      <c r="C84" s="26" t="s">
        <v>114</v>
      </c>
      <c r="D84" s="26" t="str">
        <f t="shared" ca="1" si="13"/>
        <v>(TITLE-ABS("technology" or "renewable energy" or "energy system" or "energy production" or "sustainable energy" or "low carbon energy" or "electricity" or "power") OR</v>
      </c>
      <c r="G84" s="8"/>
      <c r="O84" s="11"/>
    </row>
    <row r="85" spans="1:15" x14ac:dyDescent="0.25">
      <c r="A85" t="s">
        <v>118</v>
      </c>
      <c r="B85" s="26" t="s">
        <v>137</v>
      </c>
      <c r="C85" s="26" t="s">
        <v>140</v>
      </c>
      <c r="D85" s="26" t="str">
        <f t="shared" ca="1" si="13"/>
        <v xml:space="preserve">AUTHKEY("technology" or "renewable energy" or "energy system" or "energy production" or "sustainable energy" or "low carbon energy" or "electricity" or "power"))) OR </v>
      </c>
      <c r="G85" s="8"/>
      <c r="O85" s="11"/>
    </row>
    <row r="86" spans="1:15" x14ac:dyDescent="0.25">
      <c r="B86" s="26" t="s">
        <v>136</v>
      </c>
      <c r="C86" s="26"/>
      <c r="D86" s="26" t="str">
        <f t="shared" ca="1" si="13"/>
        <v>((TITLE-ABS</v>
      </c>
      <c r="G86" s="8"/>
      <c r="O86" s="11"/>
    </row>
    <row r="87" spans="1:15" x14ac:dyDescent="0.25">
      <c r="A87" t="s">
        <v>119</v>
      </c>
      <c r="B87" s="26" t="s">
        <v>106</v>
      </c>
      <c r="C87" s="26" t="s">
        <v>114</v>
      </c>
      <c r="D87" s="26" t="str">
        <f t="shared" ca="1" si="13"/>
        <v>("natural gas") OR</v>
      </c>
      <c r="G87" s="8"/>
      <c r="O87" s="11"/>
    </row>
    <row r="88" spans="1:15" x14ac:dyDescent="0.25">
      <c r="A88" t="s">
        <v>119</v>
      </c>
      <c r="B88" s="26" t="s">
        <v>137</v>
      </c>
      <c r="C88" s="26" t="s">
        <v>141</v>
      </c>
      <c r="D88" s="26" t="str">
        <f t="shared" ca="1" si="13"/>
        <v>AUTHKEY("natural gas")) AND</v>
      </c>
      <c r="G88" s="8"/>
      <c r="O88" s="11"/>
    </row>
    <row r="89" spans="1:15" x14ac:dyDescent="0.25">
      <c r="A89" t="s">
        <v>120</v>
      </c>
      <c r="B89" s="26" t="s">
        <v>139</v>
      </c>
      <c r="C89" s="26" t="s">
        <v>114</v>
      </c>
      <c r="D89" s="26" t="str">
        <f t="shared" ca="1" si="13"/>
        <v>(TITLE-ABS("technology" or "renewable energy" or "energy system" or "energy production" or "sustainable energy" or "low carbon energy" or "electricity" or "power") OR</v>
      </c>
      <c r="G89" s="8"/>
    </row>
    <row r="90" spans="1:15" x14ac:dyDescent="0.25">
      <c r="A90" t="s">
        <v>120</v>
      </c>
      <c r="B90" s="26" t="s">
        <v>137</v>
      </c>
      <c r="C90" s="26" t="s">
        <v>140</v>
      </c>
      <c r="D90" s="26" t="str">
        <f t="shared" ca="1" si="13"/>
        <v xml:space="preserve">AUTHKEY("technology" or "renewable energy" or "energy system" or "energy production" or "sustainable energy" or "low carbon energy" or "electricity" or "power"))) OR </v>
      </c>
      <c r="G90" s="8"/>
    </row>
    <row r="91" spans="1:15" x14ac:dyDescent="0.25">
      <c r="G91" s="8"/>
    </row>
    <row r="92" spans="1:15" x14ac:dyDescent="0.25">
      <c r="G92" s="8"/>
    </row>
    <row r="93" spans="1:15" x14ac:dyDescent="0.25">
      <c r="G93" s="8"/>
    </row>
    <row r="94" spans="1:15" x14ac:dyDescent="0.25">
      <c r="G94" s="8"/>
    </row>
  </sheetData>
  <mergeCells count="5">
    <mergeCell ref="D18:F19"/>
    <mergeCell ref="H13:J14"/>
    <mergeCell ref="L26:N27"/>
    <mergeCell ref="P17:R18"/>
    <mergeCell ref="T13:V1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heetViews>
  <sheetFormatPr defaultRowHeight="15" x14ac:dyDescent="0.25"/>
  <cols>
    <col min="1" max="1" width="23.7109375" customWidth="1"/>
    <col min="2" max="2" width="8.85546875" customWidth="1"/>
    <col min="3" max="3" width="23.7109375" customWidth="1"/>
    <col min="10" max="10" width="14.140625" customWidth="1"/>
  </cols>
  <sheetData>
    <row r="1" spans="1:10" ht="21" x14ac:dyDescent="0.35">
      <c r="A1" s="18" t="s">
        <v>87</v>
      </c>
    </row>
    <row r="2" spans="1:10" ht="15" customHeight="1" x14ac:dyDescent="0.35">
      <c r="A2" s="18"/>
    </row>
    <row r="3" spans="1:10" x14ac:dyDescent="0.25">
      <c r="A3" s="21" t="s">
        <v>86</v>
      </c>
      <c r="B3" s="26"/>
    </row>
    <row r="4" spans="1:10" x14ac:dyDescent="0.25">
      <c r="A4" s="21" t="s">
        <v>69</v>
      </c>
      <c r="B4" s="7"/>
      <c r="C4" s="7" t="s">
        <v>70</v>
      </c>
    </row>
    <row r="5" spans="1:10" x14ac:dyDescent="0.25">
      <c r="A5" s="22" t="s">
        <v>34</v>
      </c>
      <c r="B5" s="48" t="s">
        <v>61</v>
      </c>
      <c r="C5" s="65" t="s">
        <v>60</v>
      </c>
    </row>
    <row r="6" spans="1:10" x14ac:dyDescent="0.25">
      <c r="A6" s="28" t="s">
        <v>35</v>
      </c>
      <c r="B6" s="66"/>
      <c r="C6" s="63"/>
      <c r="H6" s="5"/>
      <c r="I6" s="5"/>
      <c r="J6" s="5"/>
    </row>
    <row r="7" spans="1:10" x14ac:dyDescent="0.25">
      <c r="A7" s="55" t="s">
        <v>36</v>
      </c>
      <c r="B7" s="66"/>
      <c r="C7" s="63"/>
      <c r="H7" s="5"/>
      <c r="I7" s="5"/>
      <c r="J7" s="5"/>
    </row>
    <row r="8" spans="1:10" x14ac:dyDescent="0.25">
      <c r="A8" s="55" t="s">
        <v>37</v>
      </c>
      <c r="B8" s="66"/>
      <c r="C8" s="31"/>
      <c r="H8" s="5"/>
      <c r="I8" s="5"/>
      <c r="J8" s="5"/>
    </row>
    <row r="9" spans="1:10" x14ac:dyDescent="0.25">
      <c r="A9" s="55" t="s">
        <v>38</v>
      </c>
      <c r="B9" s="66"/>
      <c r="C9" s="63"/>
      <c r="H9" s="5"/>
      <c r="I9" s="5"/>
      <c r="J9" s="5"/>
    </row>
    <row r="10" spans="1:10" x14ac:dyDescent="0.25">
      <c r="A10" s="55" t="s">
        <v>99</v>
      </c>
      <c r="B10" s="66"/>
      <c r="C10" s="63"/>
    </row>
    <row r="11" spans="1:10" ht="14.45" customHeight="1" x14ac:dyDescent="0.25">
      <c r="A11" s="43" t="s">
        <v>59</v>
      </c>
      <c r="B11" s="66"/>
      <c r="C11" s="63"/>
    </row>
    <row r="12" spans="1:10" x14ac:dyDescent="0.25">
      <c r="A12" s="43" t="s">
        <v>62</v>
      </c>
      <c r="B12" s="66"/>
      <c r="C12" s="63"/>
    </row>
    <row r="13" spans="1:10" x14ac:dyDescent="0.25">
      <c r="A13" s="44" t="s">
        <v>63</v>
      </c>
      <c r="B13" s="67"/>
      <c r="C13" s="64"/>
    </row>
    <row r="14" spans="1:10" ht="14.45" customHeight="1" x14ac:dyDescent="0.25">
      <c r="A14" s="78" t="s">
        <v>134</v>
      </c>
      <c r="B14" s="81"/>
      <c r="C14" s="81"/>
    </row>
    <row r="15" spans="1:10" x14ac:dyDescent="0.25">
      <c r="A15" s="82"/>
      <c r="B15" s="82"/>
      <c r="C15" s="82"/>
      <c r="E15" s="1"/>
      <c r="F15" s="1"/>
    </row>
    <row r="16" spans="1:10" x14ac:dyDescent="0.25">
      <c r="A16" s="70"/>
      <c r="B16" s="71"/>
      <c r="C16" s="53"/>
      <c r="D16" s="26"/>
      <c r="E16" s="53"/>
      <c r="F16" s="53"/>
      <c r="G16" s="26"/>
      <c r="H16" s="26"/>
      <c r="I16" s="26"/>
      <c r="J16" s="26"/>
    </row>
    <row r="17" spans="1:10" ht="14.45" customHeight="1" x14ac:dyDescent="0.25">
      <c r="A17" s="70"/>
      <c r="B17" s="53"/>
      <c r="C17" s="53"/>
      <c r="D17" s="26"/>
      <c r="E17" s="26"/>
      <c r="F17" s="26"/>
      <c r="G17" s="26"/>
      <c r="H17" s="26"/>
      <c r="I17" s="26"/>
      <c r="J17" s="26"/>
    </row>
    <row r="18" spans="1:10" x14ac:dyDescent="0.25">
      <c r="A18" s="3"/>
      <c r="B18" s="1"/>
      <c r="C18" s="1"/>
    </row>
    <row r="19" spans="1:10" x14ac:dyDescent="0.25">
      <c r="A19" t="str">
        <f>""&amp;CHAR(34)&amp;A5&amp;CHAR(34)</f>
        <v>"energy conversion"</v>
      </c>
      <c r="B19" s="1"/>
      <c r="C19" t="str">
        <f>""&amp;CHAR(34)&amp;C5&amp;CHAR(34)</f>
        <v>"atomic"</v>
      </c>
    </row>
    <row r="20" spans="1:10" x14ac:dyDescent="0.25">
      <c r="A20" t="str">
        <f>A19&amp;" or "&amp;CHAR(34)&amp;A6&amp;CHAR(34)</f>
        <v>"energy conversion" or "energy storage"</v>
      </c>
      <c r="B20" s="1"/>
      <c r="C20" s="1"/>
    </row>
    <row r="21" spans="1:10" x14ac:dyDescent="0.25">
      <c r="A21" t="str">
        <f t="shared" ref="A21:A27" si="0">A20&amp;" or "&amp;CHAR(34)&amp;A7&amp;CHAR(34)</f>
        <v>"energy conversion" or "energy storage" or "storage technolog*"</v>
      </c>
    </row>
    <row r="22" spans="1:10" x14ac:dyDescent="0.25">
      <c r="A22" t="str">
        <f t="shared" si="0"/>
        <v>"energy conversion" or "energy storage" or "storage technolog*" or "conversion technolog*"</v>
      </c>
    </row>
    <row r="23" spans="1:10" x14ac:dyDescent="0.25">
      <c r="A23" t="str">
        <f t="shared" si="0"/>
        <v>"energy conversion" or "energy storage" or "storage technolog*" or "conversion technolog*" or "power-to-x"</v>
      </c>
    </row>
    <row r="24" spans="1:10" x14ac:dyDescent="0.25">
      <c r="A24" t="str">
        <f t="shared" si="0"/>
        <v>"energy conversion" or "energy storage" or "storage technolog*" or "conversion technolog*" or "power-to-x" or "fuel cell"</v>
      </c>
      <c r="B24" s="1"/>
      <c r="C24" s="1"/>
    </row>
    <row r="25" spans="1:10" x14ac:dyDescent="0.25">
      <c r="A25" t="str">
        <f t="shared" si="0"/>
        <v>"energy conversion" or "energy storage" or "storage technolog*" or "conversion technolog*" or "power-to-x" or "fuel cell" or "power-to-gas"</v>
      </c>
      <c r="B25" s="1"/>
      <c r="C25" s="1"/>
    </row>
    <row r="26" spans="1:10" x14ac:dyDescent="0.25">
      <c r="A26" t="str">
        <f t="shared" si="0"/>
        <v>"energy conversion" or "energy storage" or "storage technolog*" or "conversion technolog*" or "power-to-x" or "fuel cell" or "power-to-gas" or "pumped storage"</v>
      </c>
      <c r="B26" s="1"/>
      <c r="C26" s="1"/>
    </row>
    <row r="27" spans="1:10" x14ac:dyDescent="0.25">
      <c r="A27" t="str">
        <f t="shared" si="0"/>
        <v>"energy conversion" or "energy storage" or "storage technolog*" or "conversion technolog*" or "power-to-x" or "fuel cell" or "power-to-gas" or "pumped storage" or "p2G"</v>
      </c>
      <c r="B27" s="1"/>
      <c r="C27" s="1"/>
      <c r="D27" s="6"/>
      <c r="E27" s="6"/>
      <c r="F27" s="6"/>
      <c r="G27" s="6"/>
    </row>
    <row r="28" spans="1:10" x14ac:dyDescent="0.25">
      <c r="A28" s="1"/>
      <c r="B28" s="1"/>
      <c r="C28" s="1"/>
      <c r="D28" s="6"/>
      <c r="E28" s="6"/>
      <c r="F28" s="6"/>
      <c r="G28" s="6"/>
    </row>
    <row r="29" spans="1:10" x14ac:dyDescent="0.25">
      <c r="A29" s="4" t="s">
        <v>115</v>
      </c>
      <c r="B29" s="1"/>
      <c r="C29" s="1"/>
      <c r="D29" s="6"/>
      <c r="E29" s="6"/>
      <c r="F29" s="6"/>
      <c r="G29" s="6"/>
    </row>
    <row r="30" spans="1:10" x14ac:dyDescent="0.25">
      <c r="A30" s="1"/>
      <c r="B30" t="s">
        <v>127</v>
      </c>
      <c r="D30" t="str">
        <f ca="1">B30&amp;IFERROR(INDIRECT(A30,1),"")&amp;C30</f>
        <v>(TITLE-ABS-KEY(</v>
      </c>
    </row>
    <row r="31" spans="1:10" x14ac:dyDescent="0.25">
      <c r="A31" s="1" t="s">
        <v>124</v>
      </c>
      <c r="B31" t="s">
        <v>106</v>
      </c>
      <c r="C31" t="s">
        <v>125</v>
      </c>
      <c r="D31" t="str">
        <f t="shared" ref="D31:D32" ca="1" si="1">B31&amp;IFERROR(INDIRECT(A31,1),"")&amp;C31</f>
        <v>("energy conversion" or "energy storage" or "storage technolog*" or "conversion technolog*" or "power-to-x" or "fuel cell" or "power-to-gas" or "pumped storage" or "p2G") AND NOT</v>
      </c>
    </row>
    <row r="32" spans="1:10" x14ac:dyDescent="0.25">
      <c r="A32" s="1" t="s">
        <v>126</v>
      </c>
      <c r="B32" t="s">
        <v>106</v>
      </c>
      <c r="C32" t="s">
        <v>128</v>
      </c>
      <c r="D32" t="str">
        <f t="shared" ca="1" si="1"/>
        <v>("atomic"))) OR</v>
      </c>
    </row>
    <row r="33" spans="1:4" x14ac:dyDescent="0.25">
      <c r="A33" s="1"/>
      <c r="B33" s="1"/>
      <c r="C33" s="1"/>
    </row>
    <row r="34" spans="1:4" x14ac:dyDescent="0.25">
      <c r="A34" s="4" t="s">
        <v>135</v>
      </c>
      <c r="B34" s="1"/>
      <c r="C34" s="1"/>
    </row>
    <row r="35" spans="1:4" x14ac:dyDescent="0.25">
      <c r="A35" s="1"/>
      <c r="B35" s="26" t="s">
        <v>136</v>
      </c>
      <c r="C35" s="26"/>
      <c r="D35" s="26" t="str">
        <f t="shared" ref="D35:D39" ca="1" si="2">B35&amp;IFERROR(INDIRECT(A35,1),"")&amp;C35</f>
        <v>((TITLE-ABS</v>
      </c>
    </row>
    <row r="36" spans="1:4" x14ac:dyDescent="0.25">
      <c r="A36" s="1" t="s">
        <v>124</v>
      </c>
      <c r="B36" s="26" t="s">
        <v>106</v>
      </c>
      <c r="C36" s="26" t="s">
        <v>114</v>
      </c>
      <c r="D36" s="26" t="str">
        <f t="shared" ca="1" si="2"/>
        <v>("energy conversion" or "energy storage" or "storage technolog*" or "conversion technolog*" or "power-to-x" or "fuel cell" or "power-to-gas" or "pumped storage" or "p2G") OR</v>
      </c>
    </row>
    <row r="37" spans="1:4" x14ac:dyDescent="0.25">
      <c r="A37" s="1" t="s">
        <v>124</v>
      </c>
      <c r="B37" s="26" t="s">
        <v>137</v>
      </c>
      <c r="C37" s="26" t="s">
        <v>138</v>
      </c>
      <c r="D37" s="26" t="str">
        <f t="shared" ca="1" si="2"/>
        <v>AUTHKEY("energy conversion" or "energy storage" or "storage technolog*" or "conversion technolog*" or "power-to-x" or "fuel cell" or "power-to-gas" or "pumped storage" or "p2G")) AND NOT</v>
      </c>
    </row>
    <row r="38" spans="1:4" x14ac:dyDescent="0.25">
      <c r="A38" s="1" t="s">
        <v>126</v>
      </c>
      <c r="B38" s="26" t="s">
        <v>139</v>
      </c>
      <c r="C38" s="26" t="s">
        <v>114</v>
      </c>
      <c r="D38" s="26" t="str">
        <f t="shared" ca="1" si="2"/>
        <v>(TITLE-ABS("atomic") OR</v>
      </c>
    </row>
    <row r="39" spans="1:4" x14ac:dyDescent="0.25">
      <c r="A39" s="1" t="s">
        <v>126</v>
      </c>
      <c r="B39" s="26" t="s">
        <v>137</v>
      </c>
      <c r="C39" s="26" t="s">
        <v>140</v>
      </c>
      <c r="D39" s="26" t="str">
        <f t="shared" ca="1" si="2"/>
        <v xml:space="preserve">AUTHKEY("atomic"))) OR </v>
      </c>
    </row>
  </sheetData>
  <mergeCells count="1">
    <mergeCell ref="A14:C1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zoomScaleNormal="100" workbookViewId="0"/>
  </sheetViews>
  <sheetFormatPr defaultRowHeight="15" x14ac:dyDescent="0.25"/>
  <cols>
    <col min="1" max="1" width="23.7109375" customWidth="1"/>
    <col min="2" max="2" width="5.7109375" customWidth="1"/>
    <col min="3" max="3" width="23.7109375" customWidth="1"/>
  </cols>
  <sheetData>
    <row r="1" spans="1:3" ht="21" x14ac:dyDescent="0.35">
      <c r="A1" s="18" t="s">
        <v>90</v>
      </c>
    </row>
    <row r="3" spans="1:3" x14ac:dyDescent="0.25">
      <c r="A3" s="21" t="s">
        <v>91</v>
      </c>
      <c r="B3" s="26"/>
    </row>
    <row r="4" spans="1:3" x14ac:dyDescent="0.25">
      <c r="A4" s="21" t="s">
        <v>88</v>
      </c>
      <c r="B4" s="7"/>
      <c r="C4" s="7" t="s">
        <v>89</v>
      </c>
    </row>
    <row r="5" spans="1:3" x14ac:dyDescent="0.25">
      <c r="A5" s="22" t="s">
        <v>43</v>
      </c>
      <c r="B5" s="60" t="s">
        <v>6</v>
      </c>
      <c r="C5" s="62" t="s">
        <v>51</v>
      </c>
    </row>
    <row r="6" spans="1:3" x14ac:dyDescent="0.25">
      <c r="A6" s="2" t="s">
        <v>41</v>
      </c>
      <c r="B6" s="2"/>
      <c r="C6" s="14" t="s">
        <v>52</v>
      </c>
    </row>
    <row r="7" spans="1:3" x14ac:dyDescent="0.25">
      <c r="A7" s="2"/>
      <c r="B7" s="61"/>
      <c r="C7" s="14" t="s">
        <v>53</v>
      </c>
    </row>
    <row r="8" spans="1:3" x14ac:dyDescent="0.25">
      <c r="A8" s="2"/>
      <c r="B8" s="2"/>
      <c r="C8" s="14" t="s">
        <v>54</v>
      </c>
    </row>
    <row r="9" spans="1:3" x14ac:dyDescent="0.25">
      <c r="A9" s="23"/>
      <c r="B9" s="23"/>
      <c r="C9" s="24" t="s">
        <v>55</v>
      </c>
    </row>
    <row r="10" spans="1:3" x14ac:dyDescent="0.25">
      <c r="A10" s="78" t="s">
        <v>151</v>
      </c>
      <c r="B10" s="79"/>
      <c r="C10" s="79"/>
    </row>
    <row r="11" spans="1:3" x14ac:dyDescent="0.25">
      <c r="A11" s="80"/>
      <c r="B11" s="80"/>
      <c r="C11" s="80"/>
    </row>
    <row r="12" spans="1:3" ht="15.75" x14ac:dyDescent="0.25">
      <c r="A12" s="25"/>
      <c r="B12" s="1"/>
      <c r="C12" s="52"/>
    </row>
    <row r="13" spans="1:3" ht="15.75" x14ac:dyDescent="0.25">
      <c r="A13" s="25"/>
      <c r="B13" s="1"/>
      <c r="C13" s="52"/>
    </row>
    <row r="14" spans="1:3" x14ac:dyDescent="0.25">
      <c r="A14" t="str">
        <f>""&amp;CHAR(34)&amp;A5&amp;CHAR(34)</f>
        <v>"sustainable energy"</v>
      </c>
      <c r="B14" s="1"/>
      <c r="C14" t="str">
        <f>""&amp;CHAR(34)&amp;C5&amp;CHAR(34)</f>
        <v>"energy planning"</v>
      </c>
    </row>
    <row r="15" spans="1:3" x14ac:dyDescent="0.25">
      <c r="A15" t="str">
        <f>A14&amp;" or "&amp;CHAR(34)&amp;A6&amp;CHAR(34)</f>
        <v>"sustainable energy" or "renewable energy"</v>
      </c>
      <c r="B15" s="1"/>
      <c r="C15" t="str">
        <f>C14&amp;" or "&amp;CHAR(34)&amp;C6&amp;CHAR(34)</f>
        <v>"energy planning" or "energy monitoring"</v>
      </c>
    </row>
    <row r="16" spans="1:3" x14ac:dyDescent="0.25">
      <c r="A16" s="1"/>
      <c r="B16" s="1"/>
      <c r="C16" t="str">
        <f t="shared" ref="C16:C18" si="0">C15&amp;" or "&amp;CHAR(34)&amp;C7&amp;CHAR(34)</f>
        <v>"energy planning" or "energy monitoring" or "energy regulation"</v>
      </c>
    </row>
    <row r="17" spans="1:4" x14ac:dyDescent="0.25">
      <c r="A17" s="1"/>
      <c r="B17" s="1"/>
      <c r="C17" t="str">
        <f t="shared" si="0"/>
        <v>"energy planning" or "energy monitoring" or "energy regulation" or "directive"</v>
      </c>
    </row>
    <row r="18" spans="1:4" x14ac:dyDescent="0.25">
      <c r="A18" s="1"/>
      <c r="B18" s="1"/>
      <c r="C18" t="str">
        <f t="shared" si="0"/>
        <v>"energy planning" or "energy monitoring" or "energy regulation" or "directive" or "energy polic*"</v>
      </c>
    </row>
    <row r="19" spans="1:4" x14ac:dyDescent="0.25">
      <c r="B19" s="15"/>
    </row>
    <row r="21" spans="1:4" ht="14.45" customHeight="1" x14ac:dyDescent="0.25"/>
    <row r="22" spans="1:4" ht="15.6" customHeight="1" x14ac:dyDescent="0.25"/>
    <row r="23" spans="1:4" ht="15.6" customHeight="1" x14ac:dyDescent="0.25">
      <c r="A23" s="4"/>
    </row>
    <row r="25" spans="1:4" ht="14.45" customHeight="1" x14ac:dyDescent="0.25">
      <c r="A25" s="4" t="s">
        <v>115</v>
      </c>
    </row>
    <row r="26" spans="1:4" x14ac:dyDescent="0.25">
      <c r="B26" t="s">
        <v>105</v>
      </c>
      <c r="D26" t="str">
        <f ca="1">B26&amp;IFERROR(INDIRECT(A26,1),"")&amp;C26</f>
        <v>TITLE-ABS-KEY(</v>
      </c>
    </row>
    <row r="27" spans="1:4" x14ac:dyDescent="0.25">
      <c r="A27" t="s">
        <v>121</v>
      </c>
      <c r="B27" t="s">
        <v>106</v>
      </c>
      <c r="C27" t="s">
        <v>107</v>
      </c>
      <c r="D27" t="str">
        <f t="shared" ref="D27:D28" ca="1" si="1">B27&amp;IFERROR(INDIRECT(A27,1),"")&amp;C27</f>
        <v>("sustainable energy" or "renewable energy") AND</v>
      </c>
    </row>
    <row r="28" spans="1:4" x14ac:dyDescent="0.25">
      <c r="A28" t="s">
        <v>122</v>
      </c>
      <c r="B28" t="s">
        <v>106</v>
      </c>
      <c r="C28" t="s">
        <v>123</v>
      </c>
      <c r="D28" t="str">
        <f t="shared" ca="1" si="1"/>
        <v>("energy planning" or "energy monitoring" or "energy regulation" or "directive" or "energy polic*"))</v>
      </c>
    </row>
    <row r="30" spans="1:4" x14ac:dyDescent="0.25">
      <c r="A30" s="4" t="s">
        <v>135</v>
      </c>
    </row>
    <row r="31" spans="1:4" x14ac:dyDescent="0.25">
      <c r="B31" s="26" t="s">
        <v>136</v>
      </c>
      <c r="C31" s="26"/>
      <c r="D31" s="26" t="str">
        <f t="shared" ref="D31:D35" ca="1" si="2">B31&amp;IFERROR(INDIRECT(A31,1),"")&amp;C31</f>
        <v>((TITLE-ABS</v>
      </c>
    </row>
    <row r="32" spans="1:4" x14ac:dyDescent="0.25">
      <c r="A32" t="s">
        <v>121</v>
      </c>
      <c r="B32" s="26" t="s">
        <v>106</v>
      </c>
      <c r="C32" s="26" t="s">
        <v>114</v>
      </c>
      <c r="D32" s="26" t="str">
        <f t="shared" ca="1" si="2"/>
        <v>("sustainable energy" or "renewable energy") OR</v>
      </c>
    </row>
    <row r="33" spans="1:4" x14ac:dyDescent="0.25">
      <c r="A33" t="s">
        <v>121</v>
      </c>
      <c r="B33" s="26" t="s">
        <v>137</v>
      </c>
      <c r="C33" s="26" t="s">
        <v>141</v>
      </c>
      <c r="D33" s="26" t="str">
        <f t="shared" ca="1" si="2"/>
        <v>AUTHKEY("sustainable energy" or "renewable energy")) AND</v>
      </c>
    </row>
    <row r="34" spans="1:4" x14ac:dyDescent="0.25">
      <c r="A34" t="s">
        <v>122</v>
      </c>
      <c r="B34" s="26" t="s">
        <v>139</v>
      </c>
      <c r="C34" s="26" t="s">
        <v>114</v>
      </c>
      <c r="D34" s="26" t="str">
        <f t="shared" ca="1" si="2"/>
        <v>(TITLE-ABS("energy planning" or "energy monitoring" or "energy regulation" or "directive" or "energy polic*") OR</v>
      </c>
    </row>
    <row r="35" spans="1:4" x14ac:dyDescent="0.25">
      <c r="A35" t="s">
        <v>122</v>
      </c>
      <c r="B35" s="26" t="s">
        <v>137</v>
      </c>
      <c r="C35" s="26" t="s">
        <v>142</v>
      </c>
      <c r="D35" s="26" t="str">
        <f t="shared" ca="1" si="2"/>
        <v>AUTHKEY("energy planning" or "energy monitoring" or "energy regulation" or "directive" or "energy polic*")))</v>
      </c>
    </row>
    <row r="43" spans="1:4" x14ac:dyDescent="0.25">
      <c r="A43" s="16"/>
      <c r="B43" s="16"/>
      <c r="C43" s="16"/>
      <c r="D43" s="16"/>
    </row>
    <row r="44" spans="1:4" x14ac:dyDescent="0.25">
      <c r="A44" s="16"/>
      <c r="B44" s="16"/>
      <c r="C44" s="16"/>
      <c r="D44" s="16"/>
    </row>
    <row r="45" spans="1:4" x14ac:dyDescent="0.25">
      <c r="D45" s="16"/>
    </row>
    <row r="46" spans="1:4" x14ac:dyDescent="0.25">
      <c r="D46" s="16"/>
    </row>
    <row r="47" spans="1:4" x14ac:dyDescent="0.25">
      <c r="D47" s="16"/>
    </row>
    <row r="48" spans="1:4" x14ac:dyDescent="0.25">
      <c r="D48" s="16"/>
    </row>
  </sheetData>
  <mergeCells count="1">
    <mergeCell ref="A10:C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Læsevejledning</vt:lpstr>
      <vt:lpstr>Bæredygtige teknologier</vt:lpstr>
      <vt:lpstr>Lagring konvertering</vt:lpstr>
      <vt:lpstr>Regulering planlægning</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Anne-Mette Mikkelsen</dc:creator>
  <cp:lastModifiedBy>Mette Venås Overballe-Petersen</cp:lastModifiedBy>
  <cp:lastPrinted>2022-05-10T13:15:46Z</cp:lastPrinted>
  <dcterms:created xsi:type="dcterms:W3CDTF">2020-03-13T12:32:27Z</dcterms:created>
  <dcterms:modified xsi:type="dcterms:W3CDTF">2022-08-29T14:23:20Z</dcterms:modified>
</cp:coreProperties>
</file>