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Læsevejledning" sheetId="7" r:id="rId1"/>
    <sheet name="Rumbaserede søgeord" sheetId="6" r:id="rId2"/>
    <sheet name="Samlet rumsøgestreng" sheetId="5" r:id="rId3"/>
  </sheets>
  <definedNames>
    <definedName name="SdCtf04cb77cbd674f079f5116b4478ecf1c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0">Læsevejledning!$N$9:$P$30</definedName>
    <definedName name="SdCtf04cb77cbd674f079f5116b4478ecf1c_1" localSheetId="0">Læsevejledning!$N$9:$P$30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0" i="6" l="1"/>
  <c r="AC61" i="6" s="1"/>
  <c r="AC62" i="6" s="1"/>
  <c r="AC63" i="6" s="1"/>
  <c r="AC64" i="6" s="1"/>
  <c r="AC65" i="6" s="1"/>
  <c r="AC66" i="6" s="1"/>
  <c r="AC67" i="6" s="1"/>
  <c r="AA60" i="6"/>
  <c r="AA61" i="6" s="1"/>
  <c r="AA62" i="6" s="1"/>
  <c r="AA63" i="6" s="1"/>
  <c r="AA64" i="6" s="1"/>
  <c r="AA65" i="6" s="1"/>
  <c r="Y60" i="6"/>
  <c r="Y61" i="6" s="1"/>
  <c r="Y62" i="6" s="1"/>
  <c r="Y63" i="6" s="1"/>
  <c r="Y64" i="6" s="1"/>
  <c r="Y65" i="6" s="1"/>
  <c r="Y66" i="6" s="1"/>
  <c r="Y67" i="6" s="1"/>
  <c r="Y68" i="6" s="1"/>
  <c r="Y69" i="6" s="1"/>
  <c r="Y70" i="6" s="1"/>
  <c r="Y71" i="6" s="1"/>
  <c r="Y72" i="6" s="1"/>
  <c r="Y73" i="6" s="1"/>
  <c r="Y74" i="6" s="1"/>
  <c r="Y75" i="6" s="1"/>
  <c r="Y76" i="6" s="1"/>
  <c r="Y77" i="6" s="1"/>
  <c r="Y78" i="6" s="1"/>
  <c r="Y79" i="6" s="1"/>
  <c r="Y80" i="6" s="1"/>
  <c r="W60" i="6"/>
  <c r="W61" i="6" s="1"/>
  <c r="U60" i="6"/>
  <c r="U61" i="6" s="1"/>
  <c r="U62" i="6" s="1"/>
  <c r="U63" i="6" s="1"/>
  <c r="U64" i="6" s="1"/>
  <c r="U65" i="6" s="1"/>
  <c r="U66" i="6" s="1"/>
  <c r="U67" i="6" s="1"/>
  <c r="U68" i="6" s="1"/>
  <c r="U69" i="6" s="1"/>
  <c r="S60" i="6"/>
  <c r="Q60" i="6"/>
  <c r="Q61" i="6" s="1"/>
  <c r="Q62" i="6" s="1"/>
  <c r="Q63" i="6" s="1"/>
  <c r="Q64" i="6" s="1"/>
  <c r="Q65" i="6" s="1"/>
  <c r="Q66" i="6" s="1"/>
  <c r="O60" i="6"/>
  <c r="M60" i="6"/>
  <c r="M61" i="6" s="1"/>
  <c r="M62" i="6" s="1"/>
  <c r="M63" i="6" s="1"/>
  <c r="M64" i="6" s="1"/>
  <c r="M65" i="6" s="1"/>
  <c r="M66" i="6" s="1"/>
  <c r="M67" i="6" s="1"/>
  <c r="M68" i="6" s="1"/>
  <c r="K60" i="6"/>
  <c r="K61" i="6" s="1"/>
  <c r="K62" i="6" s="1"/>
  <c r="K63" i="6" s="1"/>
  <c r="K64" i="6" s="1"/>
  <c r="K65" i="6" s="1"/>
  <c r="K66" i="6" s="1"/>
  <c r="K67" i="6" s="1"/>
  <c r="K68" i="6" s="1"/>
  <c r="K69" i="6" s="1"/>
  <c r="I60" i="6"/>
  <c r="I61" i="6" s="1"/>
  <c r="I62" i="6" s="1"/>
  <c r="I63" i="6" s="1"/>
  <c r="I64" i="6" s="1"/>
  <c r="I65" i="6" s="1"/>
  <c r="I66" i="6" s="1"/>
  <c r="I67" i="6" s="1"/>
  <c r="I68" i="6" s="1"/>
  <c r="I69" i="6" s="1"/>
  <c r="I70" i="6" s="1"/>
  <c r="I71" i="6" s="1"/>
  <c r="I72" i="6" s="1"/>
  <c r="I73" i="6" s="1"/>
  <c r="I74" i="6" s="1"/>
  <c r="I75" i="6" s="1"/>
  <c r="I76" i="6" s="1"/>
  <c r="I77" i="6" s="1"/>
  <c r="I78" i="6" s="1"/>
  <c r="G60" i="6"/>
  <c r="G61" i="6" s="1"/>
  <c r="G62" i="6" s="1"/>
  <c r="G63" i="6" s="1"/>
  <c r="G64" i="6" s="1"/>
  <c r="D60" i="6"/>
  <c r="D61" i="6" s="1"/>
  <c r="D62" i="6" s="1"/>
  <c r="D63" i="6" s="1"/>
  <c r="D64" i="6" s="1"/>
  <c r="D65" i="6" s="1"/>
  <c r="D66" i="6" s="1"/>
  <c r="D67" i="6" s="1"/>
  <c r="D68" i="6" s="1"/>
  <c r="D69" i="6" s="1"/>
  <c r="D70" i="6" s="1"/>
  <c r="D71" i="6" s="1"/>
  <c r="D72" i="6" s="1"/>
  <c r="D73" i="6" s="1"/>
  <c r="D74" i="6" s="1"/>
  <c r="D75" i="6" s="1"/>
  <c r="D76" i="6" s="1"/>
  <c r="D77" i="6" s="1"/>
  <c r="D78" i="6" s="1"/>
  <c r="D79" i="6" s="1"/>
  <c r="D80" i="6" s="1"/>
  <c r="D81" i="6" s="1"/>
  <c r="D82" i="6" s="1"/>
  <c r="D83" i="6" s="1"/>
  <c r="D84" i="6" s="1"/>
  <c r="D85" i="6" s="1"/>
  <c r="D86" i="6" s="1"/>
  <c r="D87" i="6" s="1"/>
  <c r="D88" i="6" s="1"/>
  <c r="D89" i="6" s="1"/>
  <c r="D90" i="6" s="1"/>
  <c r="D91" i="6" s="1"/>
  <c r="D92" i="6" s="1"/>
  <c r="D93" i="6" s="1"/>
  <c r="D94" i="6" s="1"/>
  <c r="D95" i="6" s="1"/>
  <c r="D96" i="6" s="1"/>
  <c r="D97" i="6" s="1"/>
  <c r="D98" i="6" s="1"/>
  <c r="D99" i="6" s="1"/>
  <c r="D100" i="6" s="1"/>
  <c r="D101" i="6" s="1"/>
  <c r="D102" i="6" s="1"/>
  <c r="D103" i="6" s="1"/>
  <c r="D104" i="6" s="1"/>
  <c r="D105" i="6" s="1"/>
  <c r="D106" i="6" s="1"/>
  <c r="D107" i="6" s="1"/>
  <c r="D108" i="6" s="1"/>
  <c r="D109" i="6" s="1"/>
  <c r="D110" i="6" s="1"/>
  <c r="A60" i="6"/>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D163" i="6"/>
  <c r="D160" i="6"/>
  <c r="D147" i="6"/>
  <c r="D126" i="6"/>
  <c r="D138" i="6"/>
  <c r="D151" i="6"/>
  <c r="D145" i="6"/>
  <c r="D121" i="6"/>
  <c r="D125" i="6"/>
  <c r="D116" i="6"/>
  <c r="D115" i="6"/>
  <c r="D124" i="6"/>
  <c r="D127" i="6"/>
  <c r="D167" i="6"/>
  <c r="D149" i="6"/>
  <c r="D165" i="6"/>
  <c r="D146" i="6"/>
  <c r="D166" i="6"/>
  <c r="D144" i="6"/>
  <c r="D136" i="6"/>
  <c r="D131" i="6"/>
  <c r="D129" i="6"/>
  <c r="D159" i="6"/>
  <c r="D117" i="6"/>
  <c r="D141" i="6"/>
  <c r="D140" i="6"/>
  <c r="D154" i="6"/>
  <c r="D122" i="6"/>
  <c r="D114" i="6"/>
  <c r="D112" i="6"/>
  <c r="D161" i="6"/>
  <c r="D168" i="6"/>
  <c r="D143" i="6"/>
  <c r="D137" i="6"/>
  <c r="D169" i="6"/>
  <c r="D172" i="6"/>
  <c r="D164" i="6"/>
  <c r="D120" i="6"/>
  <c r="D139" i="6"/>
  <c r="D133" i="6"/>
  <c r="D152" i="6"/>
  <c r="D157" i="6"/>
  <c r="D128" i="6"/>
  <c r="D155" i="6"/>
  <c r="D130" i="6"/>
  <c r="D118" i="6"/>
  <c r="D123" i="6"/>
  <c r="D148" i="6"/>
  <c r="D142" i="6"/>
  <c r="D132" i="6"/>
  <c r="D113" i="6"/>
  <c r="D173" i="6"/>
  <c r="D158" i="6"/>
  <c r="D162" i="6"/>
  <c r="D153" i="6"/>
  <c r="D156" i="6"/>
  <c r="D171" i="6"/>
  <c r="D150" i="6"/>
  <c r="D170" i="6"/>
  <c r="D119" i="6"/>
</calcChain>
</file>

<file path=xl/sharedStrings.xml><?xml version="1.0" encoding="utf-8"?>
<sst xmlns="http://schemas.openxmlformats.org/spreadsheetml/2006/main" count="402" uniqueCount="253">
  <si>
    <t>1.1.a [OR]</t>
  </si>
  <si>
    <t>1.1.b [OR]</t>
  </si>
  <si>
    <t>1.2.a [OR]</t>
  </si>
  <si>
    <t>1.2.b [OR]</t>
  </si>
  <si>
    <t>OR</t>
  </si>
  <si>
    <t>1.3.a [OR]</t>
  </si>
  <si>
    <t>1.3.b [OR]</t>
  </si>
  <si>
    <t>1.4.a [OR]</t>
  </si>
  <si>
    <t>1.4.b [OR]</t>
  </si>
  <si>
    <t>Earth observation</t>
  </si>
  <si>
    <t>AND</t>
  </si>
  <si>
    <t>Galileo</t>
  </si>
  <si>
    <t>CryoSat-2</t>
  </si>
  <si>
    <t>Sentinel-1</t>
  </si>
  <si>
    <t>Sentinel-2</t>
  </si>
  <si>
    <t>Sentinel-3</t>
  </si>
  <si>
    <t>ENVISAT</t>
  </si>
  <si>
    <t>EUMETSAT</t>
  </si>
  <si>
    <t xml:space="preserve">European Space Agency </t>
  </si>
  <si>
    <t>satellite city</t>
  </si>
  <si>
    <t>satellite phage</t>
  </si>
  <si>
    <t>phage satellite</t>
  </si>
  <si>
    <t>clinical*</t>
  </si>
  <si>
    <t>drug</t>
  </si>
  <si>
    <t>gene</t>
  </si>
  <si>
    <t>muscle</t>
  </si>
  <si>
    <t>virus</t>
  </si>
  <si>
    <t>AND NOT</t>
  </si>
  <si>
    <t>Sentinel-4</t>
  </si>
  <si>
    <t>Sentinel-6</t>
  </si>
  <si>
    <t>glia*</t>
  </si>
  <si>
    <t>satellite data</t>
  </si>
  <si>
    <t>satellite image*</t>
  </si>
  <si>
    <t>satellite wind</t>
  </si>
  <si>
    <t>satellite cell</t>
  </si>
  <si>
    <t>*chromosome</t>
  </si>
  <si>
    <t>nanosatellite</t>
  </si>
  <si>
    <t>NDVI</t>
  </si>
  <si>
    <t>satellite measure</t>
  </si>
  <si>
    <t>cell tumor</t>
  </si>
  <si>
    <t>centriolar</t>
  </si>
  <si>
    <t>satellite observation</t>
  </si>
  <si>
    <t>satellite time series</t>
  </si>
  <si>
    <t>satellite pixel</t>
  </si>
  <si>
    <t>satellite altimetry</t>
  </si>
  <si>
    <t>satellite mission</t>
  </si>
  <si>
    <t>satellite-based</t>
  </si>
  <si>
    <t>satellite industry</t>
  </si>
  <si>
    <t>satellite-derived</t>
  </si>
  <si>
    <t>satellite antennas</t>
  </si>
  <si>
    <t>satellite monitoring</t>
  </si>
  <si>
    <t>satellite system</t>
  </si>
  <si>
    <t>GNSS</t>
  </si>
  <si>
    <t>satellite</t>
  </si>
  <si>
    <t>GNSS signal</t>
  </si>
  <si>
    <t>GNSS observation</t>
  </si>
  <si>
    <t xml:space="preserve">AND NOT </t>
  </si>
  <si>
    <t>gold nano*</t>
  </si>
  <si>
    <t xml:space="preserve">nanosheet </t>
  </si>
  <si>
    <t>nanosheets</t>
  </si>
  <si>
    <t>carbon nano*</t>
  </si>
  <si>
    <t>graphene nano*</t>
  </si>
  <si>
    <t>GNSS data</t>
  </si>
  <si>
    <t>satellite communication</t>
  </si>
  <si>
    <t>satellite sensor</t>
  </si>
  <si>
    <t>spaceborne</t>
  </si>
  <si>
    <t>space instrument</t>
  </si>
  <si>
    <t>cubesatellite</t>
  </si>
  <si>
    <t>satellite DNA</t>
  </si>
  <si>
    <t>allele</t>
  </si>
  <si>
    <t>cancer</t>
  </si>
  <si>
    <t>DNA barcod*</t>
  </si>
  <si>
    <t>satellite monomer</t>
  </si>
  <si>
    <t>satellite meeting</t>
  </si>
  <si>
    <t>spacecraft</t>
  </si>
  <si>
    <t>DTU-Space</t>
  </si>
  <si>
    <t>picosatellite</t>
  </si>
  <si>
    <t>{space technology}</t>
  </si>
  <si>
    <t>{space technologies}</t>
  </si>
  <si>
    <t>spaceport</t>
  </si>
  <si>
    <t>{Space transportation}</t>
  </si>
  <si>
    <t>spaceflight</t>
  </si>
  <si>
    <t>space station</t>
  </si>
  <si>
    <t>space mission</t>
  </si>
  <si>
    <t>space exploration</t>
  </si>
  <si>
    <t>mars</t>
  </si>
  <si>
    <t>moon</t>
  </si>
  <si>
    <t>martian</t>
  </si>
  <si>
    <t>lunar</t>
  </si>
  <si>
    <t>deep space</t>
  </si>
  <si>
    <t>outer space</t>
  </si>
  <si>
    <t>sun</t>
  </si>
  <si>
    <t>1.3 Space exploration</t>
  </si>
  <si>
    <t>space application</t>
  </si>
  <si>
    <t>photovoltaic</t>
  </si>
  <si>
    <t>refletarray</t>
  </si>
  <si>
    <t>antenna</t>
  </si>
  <si>
    <t>space industry</t>
  </si>
  <si>
    <t>camera</t>
  </si>
  <si>
    <t>telescope</t>
  </si>
  <si>
    <t>Lely Astronaut</t>
  </si>
  <si>
    <t>dairy cow</t>
  </si>
  <si>
    <t>1.6.a [OR]</t>
  </si>
  <si>
    <t>1.6.b [OR]</t>
  </si>
  <si>
    <t>starfish</t>
  </si>
  <si>
    <t xml:space="preserve">Asteroidea </t>
  </si>
  <si>
    <t>fish</t>
  </si>
  <si>
    <t>fossil</t>
  </si>
  <si>
    <t>asteroid</t>
  </si>
  <si>
    <t>astronaut</t>
  </si>
  <si>
    <t>invertebrate</t>
  </si>
  <si>
    <t>Cretaceous</t>
  </si>
  <si>
    <t>Yucatán</t>
  </si>
  <si>
    <t>Chicxulub</t>
  </si>
  <si>
    <t>paleo*</t>
  </si>
  <si>
    <t>palaeo*</t>
  </si>
  <si>
    <t>hyalosis</t>
  </si>
  <si>
    <t>vitreous</t>
  </si>
  <si>
    <t>diabetes</t>
  </si>
  <si>
    <t>clinical</t>
  </si>
  <si>
    <t>disease</t>
  </si>
  <si>
    <t>infection</t>
  </si>
  <si>
    <t>patient</t>
  </si>
  <si>
    <t>echinoderms</t>
  </si>
  <si>
    <t>sea star</t>
  </si>
  <si>
    <t>astronautical</t>
  </si>
  <si>
    <t>space flight</t>
  </si>
  <si>
    <t>space sector</t>
  </si>
  <si>
    <t>METOP</t>
  </si>
  <si>
    <t>GRACE-FO</t>
  </si>
  <si>
    <t>Jason-2</t>
  </si>
  <si>
    <t>Jason-1</t>
  </si>
  <si>
    <t>Jason-3</t>
  </si>
  <si>
    <t>Heliospheric Observatory</t>
  </si>
  <si>
    <t>SPOT VGT</t>
  </si>
  <si>
    <t>SPOT Vegetation</t>
  </si>
  <si>
    <t>SPOT5</t>
  </si>
  <si>
    <t>TOPEX/Poseidon</t>
  </si>
  <si>
    <t>{WorldView-3}</t>
  </si>
  <si>
    <t>{WorldView-2}</t>
  </si>
  <si>
    <t>ICEsat</t>
  </si>
  <si>
    <t>Landsat</t>
  </si>
  <si>
    <t>GOES-16</t>
  </si>
  <si>
    <t>AMSR-E</t>
  </si>
  <si>
    <t>Atmosphere-Space Interactions Monitor</t>
  </si>
  <si>
    <t>Lightning Imaging Sensor</t>
  </si>
  <si>
    <t>{MODIS}</t>
  </si>
  <si>
    <t>Proba-V</t>
  </si>
  <si>
    <t>RADARSAT-1</t>
  </si>
  <si>
    <t>RADARSAT-2</t>
  </si>
  <si>
    <t>Normalized Difference Vegetation Index</t>
  </si>
  <si>
    <t>Soil Moisture and Ocean Salinity</t>
  </si>
  <si>
    <t>GeoEye</t>
  </si>
  <si>
    <t>Earth Explorer</t>
  </si>
  <si>
    <t>L-VOD</t>
  </si>
  <si>
    <t>Global positioning system</t>
  </si>
  <si>
    <t>GPS data</t>
  </si>
  <si>
    <t>GPS fixes</t>
  </si>
  <si>
    <t>GPS position*</t>
  </si>
  <si>
    <t>GPS system</t>
  </si>
  <si>
    <t>graphene platelets</t>
  </si>
  <si>
    <t>Gaussian processes</t>
  </si>
  <si>
    <t>general practitioner</t>
  </si>
  <si>
    <t>general practice</t>
  </si>
  <si>
    <t>1.2 Global Navigation Satellite System (GNSS) og Global Positioning System (GPS)</t>
  </si>
  <si>
    <t>space craft</t>
  </si>
  <si>
    <t xml:space="preserve">1.4 Space application </t>
  </si>
  <si>
    <t>1.5.a [OR]</t>
  </si>
  <si>
    <t>1.5.b [OR]</t>
  </si>
  <si>
    <t xml:space="preserve">1.5 Astronauts and asteroids </t>
  </si>
  <si>
    <t>remote sensing</t>
  </si>
  <si>
    <t>remote sensed</t>
  </si>
  <si>
    <t>remotely sensed</t>
  </si>
  <si>
    <t>Copernicus</t>
  </si>
  <si>
    <t>space</t>
  </si>
  <si>
    <t>ESA</t>
  </si>
  <si>
    <t>ISS</t>
  </si>
  <si>
    <t>mission</t>
  </si>
  <si>
    <t>Sentinel</t>
  </si>
  <si>
    <t>1.6 Earth observation, remote sensing and Synthetic Aperture Radars</t>
  </si>
  <si>
    <t>Synthetic Aperture Radar</t>
  </si>
  <si>
    <t>GPS tracking</t>
  </si>
  <si>
    <t>GPS receiver</t>
  </si>
  <si>
    <t>GPS trace</t>
  </si>
  <si>
    <t>GPS location</t>
  </si>
  <si>
    <t>ALOS PALSAR</t>
  </si>
  <si>
    <t>Quickbird</t>
  </si>
  <si>
    <t>{ERS-1}</t>
  </si>
  <si>
    <t>Copernicus Imaging Microwave Radiometer</t>
  </si>
  <si>
    <t>reflector</t>
  </si>
  <si>
    <t>GOCE</t>
  </si>
  <si>
    <t>Meteosat</t>
  </si>
  <si>
    <t>NISAR</t>
  </si>
  <si>
    <t>AVHRR</t>
  </si>
  <si>
    <t>RapidEye</t>
  </si>
  <si>
    <t>ROSE-L</t>
  </si>
  <si>
    <t xml:space="preserve">1.0.2 Space organisations and satellites </t>
  </si>
  <si>
    <t>InSAR</t>
  </si>
  <si>
    <t>cubesat</t>
  </si>
  <si>
    <t>EarthCare</t>
  </si>
  <si>
    <t>{ERS-2}</t>
  </si>
  <si>
    <t>Sentinel-5</t>
  </si>
  <si>
    <t>TITLE-ABS-KEY</t>
  </si>
  <si>
    <t>(</t>
  </si>
  <si>
    <t>) OR</t>
  </si>
  <si>
    <t>a95</t>
  </si>
  <si>
    <t>d110</t>
  </si>
  <si>
    <t>TITLE-ABS-KEY(</t>
  </si>
  <si>
    <t>) AND NOT</t>
  </si>
  <si>
    <t>) AND</t>
  </si>
  <si>
    <t>))</t>
  </si>
  <si>
    <t>g64</t>
  </si>
  <si>
    <t>i78</t>
  </si>
  <si>
    <t>k69</t>
  </si>
  <si>
    <t>m68</t>
  </si>
  <si>
    <t>o60</t>
  </si>
  <si>
    <t>q66</t>
  </si>
  <si>
    <t>s60</t>
  </si>
  <si>
    <t>u69</t>
  </si>
  <si>
    <t>w61</t>
  </si>
  <si>
    <t>y80</t>
  </si>
  <si>
    <t>aa65</t>
  </si>
  <si>
    <t>ac67</t>
  </si>
  <si>
    <t>TITLE-ABS + AUTHKEY</t>
  </si>
  <si>
    <t>TITLE-ABS</t>
  </si>
  <si>
    <t>AUTHKEY</t>
  </si>
  <si>
    <t>AUTHKEY(</t>
  </si>
  <si>
    <t>)) AND NOT</t>
  </si>
  <si>
    <t>((TITLE-ABS</t>
  </si>
  <si>
    <t>(TITLE-ABS(</t>
  </si>
  <si>
    <t xml:space="preserve">))) OR </t>
  </si>
  <si>
    <t>)) AND</t>
  </si>
  <si>
    <t>)))</t>
  </si>
  <si>
    <t>1.1 Space satellites</t>
  </si>
  <si>
    <t>1.0.1 Space-based research</t>
  </si>
  <si>
    <t>Rumbaseret grøn forskning</t>
  </si>
  <si>
    <t xml:space="preserve">- der vil være søgeord der her kan stå alene, fordi de kombineres med den grønne søgestreng, men som ikke kan stå alene i en selvstændig analyse af rumbaseret grøn forskning. </t>
  </si>
  <si>
    <t>- rumbaserede søgeord til kombination med søgestrengen for grøn forskning fra "Bibliometrisk analyse af Danmarks grønne forskning"</t>
  </si>
  <si>
    <t>Søgestreng: TITLE-ABS(blok 1.0.1) OR AUTHKEY(blok 1.0.1)</t>
  </si>
  <si>
    <t>Søgestreng: TITLE-ABS(blok 1.0.2) OR AUTHKEY(blok 1.0.2)</t>
  </si>
  <si>
    <t xml:space="preserve">) OR </t>
  </si>
  <si>
    <t xml:space="preserve">)) OR </t>
  </si>
  <si>
    <t xml:space="preserve">Søgestreng: ((TITLE-ABS(blok 1.1.a) OR AUTHKEY(blok 1.1.a)) AND NOT (TITLE-ABS(blok 1.1.b) OR AUTHKEY(blok 1.1.b))) </t>
  </si>
  <si>
    <t xml:space="preserve">Søgestreng: ((TITLE-ABS(blok 1.2.a) OR AUTHKEY(blok 1.2.a)) AND NOT (TITLE-ABS(blok 1.2.b) OR AUTHKEY(blok 1.2.b))) </t>
  </si>
  <si>
    <t xml:space="preserve">Søgestreng: ((TITLE-ABS(blok 1.5.a) OR AUTHKEY(blok 1.5.a)) AND NOT (TITLE-ABS(blok 1.5.b) OR AUTHKEY(blok 1.5.b))) </t>
  </si>
  <si>
    <t>NB! Asteroidea i blok 1.5.b kun ved søgning i TITLE-ABS + AUTHKEY (ikke KEY)</t>
  </si>
  <si>
    <t>Søgestreng: ((TITLE-ABS(blok 1.3.a) OR AUTHKEY(blok 1.3.a)) AND (TITLE-ABS(blok 1.3.b) OR AUTHKEY(blok 1.3.b)))</t>
  </si>
  <si>
    <t>Søgestreng: ((TITLE-ABS(blok 1.4.a) OR AUTHKEY(blok 1.4.a)) AND (TITLE-ABS(blok 1.4.b) OR AUTHKEY(blok 1.4.b)))</t>
  </si>
  <si>
    <t>Søgestreng: ((TITLE-ABS(blok 1.6.a) OR AUTHKEY(blok 1.6.a)) AND (TITLE-ABS(blok 1.6.b) OR AUTHKEY(blok 1.6.b)))</t>
  </si>
  <si>
    <t xml:space="preserve">satellite </t>
  </si>
  <si>
    <t xml:space="preserve">cubesat </t>
  </si>
  <si>
    <t>Rumbaseret grøn forskning - rumbaserede søgeord til kombination med søgestrengen for grøn forskning fra "Bibliometrisk analyse af Danmarks grønne forskning"</t>
  </si>
  <si>
    <t>Søgestreng: ((TITLE-ABS(blok 1.1.a) OR AUTHKEY(blok 1.1.a)) AND NOT (TITLE-ABS(blok 1.1.b) OR AUTHKEY(blok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</si>
</sst>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sz val="16"/>
      <color theme="1"/>
      <name val="Calibri"/>
      <family val="2"/>
      <scheme val="minor"/>
    </font>
    <font>
      <b/>
      <i/>
      <sz val="12"/>
      <color theme="1"/>
      <name val="Calibri"/>
      <family val="2"/>
      <scheme val="minor"/>
    </font>
    <font>
      <b/>
      <sz val="11"/>
      <name val="Calibri"/>
      <family val="2"/>
      <scheme val="minor"/>
    </font>
    <font>
      <sz val="11"/>
      <color theme="4" tint="-0.249977111117893"/>
      <name val="Calibri"/>
      <family val="2"/>
      <scheme val="minor"/>
    </font>
    <font>
      <sz val="11"/>
      <color theme="1"/>
      <name val="Calibri"/>
      <family val="2"/>
      <scheme val="minor"/>
    </font>
    <font>
      <i/>
      <sz val="10"/>
      <color theme="1"/>
      <name val="Calibri"/>
      <family val="2"/>
      <scheme val="minor"/>
    </font>
    <font>
      <sz val="10"/>
      <color theme="1"/>
      <name val="Calibri"/>
      <family val="2"/>
      <scheme val="minor"/>
    </font>
    <font>
      <b/>
      <u/>
      <sz val="8"/>
      <color rgb="FF000000"/>
      <name val="Arial"/>
      <family val="2"/>
    </font>
    <font>
      <b/>
      <sz val="8"/>
      <color rgb="FF000000"/>
      <name val="Arial"/>
      <family val="2"/>
    </font>
    <font>
      <sz val="8"/>
      <color rgb="FF000000"/>
      <name val="Arial"/>
      <family val="2"/>
    </font>
    <font>
      <i/>
      <sz val="8"/>
      <color rgb="FF000000"/>
      <name val="Arial"/>
      <family val="2"/>
    </font>
  </fonts>
  <fills count="3">
    <fill>
      <patternFill patternType="none"/>
    </fill>
    <fill>
      <patternFill patternType="gray125"/>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theme="0" tint="-0.249977111117893"/>
      </left>
      <right/>
      <top style="medium">
        <color theme="0" tint="-0.249977111117893"/>
      </top>
      <bottom/>
      <diagonal/>
    </border>
    <border>
      <left style="medium">
        <color theme="0" tint="-0.249977111117893"/>
      </left>
      <right style="medium">
        <color theme="0" tint="-0.249977111117893"/>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style="medium">
        <color theme="0" tint="-0.249977111117893"/>
      </left>
      <right style="medium">
        <color theme="0" tint="-0.249977111117893"/>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medium">
        <color theme="0" tint="-0.249977111117893"/>
      </right>
      <top/>
      <bottom style="medium">
        <color theme="0" tint="-0.249977111117893"/>
      </bottom>
      <diagonal/>
    </border>
    <border>
      <left/>
      <right style="medium">
        <color theme="0" tint="-0.249977111117893"/>
      </right>
      <top/>
      <bottom style="medium">
        <color theme="0" tint="-0.249977111117893"/>
      </bottom>
      <diagonal/>
    </border>
  </borders>
  <cellStyleXfs count="1">
    <xf numFmtId="0" fontId="0" fillId="0" borderId="0"/>
  </cellStyleXfs>
  <cellXfs count="89">
    <xf numFmtId="0" fontId="0" fillId="0" borderId="0" xfId="0"/>
    <xf numFmtId="0" fontId="1" fillId="0" borderId="0" xfId="0" applyFont="1"/>
    <xf numFmtId="0" fontId="0" fillId="0" borderId="0" xfId="0" applyBorder="1"/>
    <xf numFmtId="0" fontId="0" fillId="0" borderId="6" xfId="0" applyFill="1" applyBorder="1"/>
    <xf numFmtId="0" fontId="0" fillId="0" borderId="4" xfId="0" applyFill="1" applyBorder="1"/>
    <xf numFmtId="0" fontId="0" fillId="0" borderId="7" xfId="0" applyFill="1" applyBorder="1"/>
    <xf numFmtId="0" fontId="0" fillId="0" borderId="8" xfId="0" applyFill="1" applyBorder="1"/>
    <xf numFmtId="0" fontId="0" fillId="0" borderId="0" xfId="0" applyFill="1" applyBorder="1"/>
    <xf numFmtId="0" fontId="0" fillId="0" borderId="5" xfId="0" applyFill="1" applyBorder="1"/>
    <xf numFmtId="0" fontId="0" fillId="0" borderId="0" xfId="0" applyFill="1"/>
    <xf numFmtId="0" fontId="3" fillId="0" borderId="4" xfId="0" applyFont="1" applyFill="1" applyBorder="1"/>
    <xf numFmtId="0" fontId="4" fillId="0" borderId="0" xfId="0" applyFont="1" applyFill="1" applyBorder="1"/>
    <xf numFmtId="0" fontId="2" fillId="0" borderId="0" xfId="0" applyFont="1" applyFill="1"/>
    <xf numFmtId="0" fontId="1" fillId="0" borderId="0" xfId="0" applyFont="1" applyFill="1"/>
    <xf numFmtId="0" fontId="0" fillId="0" borderId="9" xfId="0" applyFill="1" applyBorder="1"/>
    <xf numFmtId="0" fontId="3" fillId="0" borderId="0" xfId="0" applyFont="1" applyFill="1" applyBorder="1"/>
    <xf numFmtId="0" fontId="1" fillId="0" borderId="0" xfId="0" applyFont="1" applyFill="1" applyBorder="1"/>
    <xf numFmtId="0" fontId="4" fillId="0" borderId="0" xfId="0" quotePrefix="1" applyFont="1"/>
    <xf numFmtId="0" fontId="5" fillId="0" borderId="0" xfId="0" applyFont="1"/>
    <xf numFmtId="0" fontId="6" fillId="0" borderId="0" xfId="0" quotePrefix="1" applyFont="1"/>
    <xf numFmtId="0" fontId="2" fillId="0" borderId="0" xfId="0" applyFont="1" applyFill="1" applyBorder="1"/>
    <xf numFmtId="0" fontId="8" fillId="0" borderId="0" xfId="0" applyFont="1" applyFill="1" applyBorder="1"/>
    <xf numFmtId="0" fontId="0" fillId="0" borderId="3" xfId="0" applyFill="1" applyBorder="1"/>
    <xf numFmtId="0" fontId="0" fillId="0" borderId="1" xfId="0" applyFill="1" applyBorder="1"/>
    <xf numFmtId="0" fontId="1" fillId="0" borderId="1" xfId="0" applyFont="1" applyFill="1" applyBorder="1" applyAlignment="1">
      <alignment horizontal="center"/>
    </xf>
    <xf numFmtId="0" fontId="0" fillId="0" borderId="4" xfId="0" applyFont="1" applyFill="1" applyBorder="1"/>
    <xf numFmtId="17" fontId="0" fillId="0" borderId="0" xfId="0" applyNumberFormat="1" applyFill="1" applyBorder="1"/>
    <xf numFmtId="0" fontId="0" fillId="0" borderId="4" xfId="0" applyFont="1" applyFill="1" applyBorder="1" applyAlignment="1"/>
    <xf numFmtId="0" fontId="0" fillId="0" borderId="2" xfId="0" applyFill="1" applyBorder="1"/>
    <xf numFmtId="0" fontId="1" fillId="0" borderId="4" xfId="0" applyFont="1" applyFill="1" applyBorder="1" applyAlignment="1">
      <alignment horizontal="center"/>
    </xf>
    <xf numFmtId="0" fontId="3" fillId="0" borderId="6" xfId="0" applyFont="1" applyFill="1" applyBorder="1"/>
    <xf numFmtId="0" fontId="3" fillId="0" borderId="1" xfId="0" applyFont="1" applyFill="1" applyBorder="1"/>
    <xf numFmtId="0" fontId="0" fillId="0" borderId="4" xfId="0" applyFill="1" applyBorder="1" applyAlignment="1">
      <alignment vertical="top" wrapText="1"/>
    </xf>
    <xf numFmtId="0" fontId="3" fillId="0" borderId="8" xfId="0" applyFont="1" applyFill="1" applyBorder="1"/>
    <xf numFmtId="0" fontId="0" fillId="0" borderId="0" xfId="0" applyAlignment="1">
      <alignment vertical="top" wrapText="1"/>
    </xf>
    <xf numFmtId="0" fontId="0" fillId="0" borderId="0" xfId="0" applyAlignment="1">
      <alignment wrapText="1"/>
    </xf>
    <xf numFmtId="0" fontId="10" fillId="0" borderId="10" xfId="0" applyFont="1" applyFill="1" applyBorder="1" applyAlignment="1">
      <alignment vertical="top"/>
    </xf>
    <xf numFmtId="0" fontId="11" fillId="0" borderId="0" xfId="0" applyFont="1" applyAlignment="1">
      <alignment vertical="top"/>
    </xf>
    <xf numFmtId="0" fontId="11" fillId="0" borderId="0" xfId="0" applyFont="1" applyAlignment="1"/>
    <xf numFmtId="0" fontId="0" fillId="0" borderId="0" xfId="0" applyAlignment="1">
      <alignment horizontal="center"/>
    </xf>
    <xf numFmtId="0" fontId="0" fillId="0" borderId="0" xfId="0" applyFill="1" applyAlignment="1">
      <alignment horizontal="center"/>
    </xf>
    <xf numFmtId="0" fontId="1" fillId="0" borderId="0" xfId="0" applyFont="1" applyFill="1" applyAlignment="1">
      <alignment horizontal="center"/>
    </xf>
    <xf numFmtId="0" fontId="1" fillId="0" borderId="3" xfId="0" applyFont="1"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8" fillId="0" borderId="0" xfId="0" applyFont="1" applyFill="1" applyBorder="1" applyAlignment="1">
      <alignment horizontal="center"/>
    </xf>
    <xf numFmtId="0" fontId="0" fillId="0" borderId="0" xfId="0" applyFill="1" applyBorder="1" applyAlignment="1">
      <alignment horizontal="center"/>
    </xf>
    <xf numFmtId="0" fontId="0" fillId="0" borderId="4" xfId="0" applyFill="1" applyBorder="1" applyAlignment="1">
      <alignment horizontal="center"/>
    </xf>
    <xf numFmtId="0" fontId="0" fillId="0" borderId="8" xfId="0" applyFill="1" applyBorder="1" applyAlignment="1">
      <alignment horizontal="center"/>
    </xf>
    <xf numFmtId="0" fontId="7" fillId="0" borderId="2" xfId="0" applyFont="1" applyFill="1" applyBorder="1" applyAlignment="1">
      <alignment horizontal="center"/>
    </xf>
    <xf numFmtId="0" fontId="3" fillId="0" borderId="5" xfId="0" applyFont="1" applyFill="1" applyBorder="1" applyAlignment="1">
      <alignment horizontal="center"/>
    </xf>
    <xf numFmtId="0" fontId="0" fillId="0" borderId="5" xfId="0" applyFill="1" applyBorder="1" applyAlignment="1">
      <alignment horizontal="center"/>
    </xf>
    <xf numFmtId="0" fontId="3" fillId="0" borderId="8" xfId="0" applyFont="1" applyFill="1" applyBorder="1" applyAlignment="1">
      <alignment horizontal="center"/>
    </xf>
    <xf numFmtId="0" fontId="1" fillId="0" borderId="2" xfId="0" applyFont="1" applyFill="1" applyBorder="1" applyAlignment="1">
      <alignment horizontal="center"/>
    </xf>
    <xf numFmtId="0" fontId="0" fillId="0" borderId="9" xfId="0" applyFill="1" applyBorder="1" applyAlignment="1">
      <alignment horizontal="center"/>
    </xf>
    <xf numFmtId="0" fontId="4" fillId="0" borderId="0" xfId="0" applyFont="1" applyFill="1" applyBorder="1" applyAlignment="1">
      <alignment horizontal="center"/>
    </xf>
    <xf numFmtId="0" fontId="1" fillId="0" borderId="5" xfId="0" applyFont="1" applyFill="1" applyBorder="1" applyAlignment="1">
      <alignment horizontal="center"/>
    </xf>
    <xf numFmtId="0" fontId="11" fillId="0" borderId="10" xfId="0" applyFont="1" applyBorder="1" applyAlignment="1">
      <alignment horizontal="center"/>
    </xf>
    <xf numFmtId="0" fontId="11" fillId="0" borderId="0" xfId="0" applyFont="1" applyAlignment="1">
      <alignment horizontal="center"/>
    </xf>
    <xf numFmtId="0" fontId="0" fillId="0" borderId="0" xfId="0" applyAlignment="1">
      <alignment horizontal="left"/>
    </xf>
    <xf numFmtId="0" fontId="0" fillId="0" borderId="0" xfId="0" applyFill="1" applyAlignment="1">
      <alignment horizontal="left"/>
    </xf>
    <xf numFmtId="0" fontId="0" fillId="0" borderId="4" xfId="0" applyFill="1" applyBorder="1" applyAlignment="1">
      <alignment horizontal="left"/>
    </xf>
    <xf numFmtId="0" fontId="0" fillId="0" borderId="8" xfId="0" applyFill="1" applyBorder="1" applyAlignment="1">
      <alignment horizontal="left"/>
    </xf>
    <xf numFmtId="0" fontId="11" fillId="0" borderId="10" xfId="0" applyFont="1" applyBorder="1" applyAlignment="1">
      <alignment horizontal="left" vertical="top"/>
    </xf>
    <xf numFmtId="0" fontId="11" fillId="0" borderId="0" xfId="0" applyFont="1" applyAlignment="1">
      <alignment horizontal="left" vertical="top"/>
    </xf>
    <xf numFmtId="0" fontId="0" fillId="0" borderId="0" xfId="0" applyFill="1" applyBorder="1" applyAlignment="1">
      <alignment horizontal="left"/>
    </xf>
    <xf numFmtId="0" fontId="1" fillId="0" borderId="0" xfId="0" applyFont="1" applyFill="1" applyBorder="1" applyAlignment="1">
      <alignment horizontal="left"/>
    </xf>
    <xf numFmtId="0" fontId="0" fillId="0" borderId="0" xfId="0" applyAlignment="1">
      <alignment vertical="center"/>
    </xf>
    <xf numFmtId="0" fontId="9" fillId="0" borderId="0" xfId="0" applyFont="1" applyAlignment="1">
      <alignment vertical="center"/>
    </xf>
    <xf numFmtId="0" fontId="12" fillId="2" borderId="0" xfId="0" applyFont="1" applyFill="1" applyBorder="1" applyAlignment="1">
      <alignment vertical="center"/>
    </xf>
    <xf numFmtId="0" fontId="13" fillId="2" borderId="0" xfId="0" applyFont="1" applyFill="1" applyBorder="1" applyAlignment="1">
      <alignment vertical="center"/>
    </xf>
    <xf numFmtId="0" fontId="14" fillId="2" borderId="11" xfId="0" applyFont="1" applyFill="1" applyBorder="1" applyAlignment="1">
      <alignment vertical="center"/>
    </xf>
    <xf numFmtId="0" fontId="13" fillId="2" borderId="12" xfId="0" applyFont="1" applyFill="1" applyBorder="1" applyAlignment="1">
      <alignment horizontal="center" vertical="center"/>
    </xf>
    <xf numFmtId="0" fontId="14" fillId="2" borderId="13" xfId="0" applyFont="1" applyFill="1" applyBorder="1" applyAlignment="1">
      <alignment vertical="center"/>
    </xf>
    <xf numFmtId="0" fontId="14" fillId="2" borderId="14" xfId="0" applyFont="1" applyFill="1" applyBorder="1" applyAlignment="1">
      <alignment vertical="center"/>
    </xf>
    <xf numFmtId="0" fontId="14" fillId="2" borderId="15" xfId="0" applyFont="1" applyFill="1" applyBorder="1" applyAlignment="1">
      <alignment vertical="center"/>
    </xf>
    <xf numFmtId="0" fontId="14" fillId="2" borderId="16" xfId="0" applyFont="1" applyFill="1" applyBorder="1" applyAlignment="1">
      <alignment vertical="center"/>
    </xf>
    <xf numFmtId="0" fontId="14" fillId="2" borderId="17" xfId="0" applyFont="1" applyFill="1" applyBorder="1" applyAlignment="1">
      <alignment vertical="center"/>
    </xf>
    <xf numFmtId="0" fontId="14" fillId="2" borderId="18" xfId="0" applyFont="1" applyFill="1" applyBorder="1" applyAlignment="1">
      <alignment vertical="center"/>
    </xf>
    <xf numFmtId="0" fontId="14" fillId="2" borderId="19" xfId="0" applyFont="1" applyFill="1" applyBorder="1" applyAlignment="1">
      <alignment vertical="center"/>
    </xf>
    <xf numFmtId="0" fontId="4" fillId="0" borderId="0" xfId="0" applyFont="1" applyBorder="1"/>
    <xf numFmtId="0" fontId="15" fillId="2" borderId="0" xfId="0" applyFont="1" applyFill="1" applyBorder="1" applyAlignment="1">
      <alignment vertical="top" wrapText="1"/>
    </xf>
    <xf numFmtId="0" fontId="0" fillId="0" borderId="0" xfId="0" applyAlignment="1">
      <alignment wrapText="1"/>
    </xf>
    <xf numFmtId="0" fontId="10" fillId="0" borderId="10" xfId="0" applyFont="1" applyFill="1" applyBorder="1" applyAlignment="1">
      <alignment vertical="top" wrapText="1"/>
    </xf>
    <xf numFmtId="0" fontId="11" fillId="0" borderId="10" xfId="0" applyFont="1" applyBorder="1" applyAlignment="1">
      <alignment vertical="top" wrapText="1"/>
    </xf>
    <xf numFmtId="0" fontId="11" fillId="0" borderId="0" xfId="0" applyFont="1" applyAlignment="1">
      <alignment vertical="top" wrapText="1"/>
    </xf>
    <xf numFmtId="0" fontId="10" fillId="0" borderId="10" xfId="0" applyFont="1" applyFill="1" applyBorder="1" applyAlignment="1">
      <alignment wrapText="1"/>
    </xf>
    <xf numFmtId="0" fontId="11" fillId="0" borderId="10" xfId="0" applyFont="1" applyBorder="1" applyAlignment="1">
      <alignment wrapText="1"/>
    </xf>
    <xf numFmtId="0" fontId="11"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167640</xdr:rowOff>
    </xdr:from>
    <xdr:ext cx="6713220" cy="7467600"/>
    <xdr:sp macro="" textlink="">
      <xdr:nvSpPr>
        <xdr:cNvPr id="2" name="Tekstfelt 1"/>
        <xdr:cNvSpPr txBox="1"/>
      </xdr:nvSpPr>
      <xdr:spPr>
        <a:xfrm>
          <a:off x="0" y="434340"/>
          <a:ext cx="6713220" cy="7467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Uddannelses- og Forskningsstyrelsen har udarbejdet </a:t>
          </a:r>
          <a:r>
            <a:rPr lang="da-DK" sz="1100">
              <a:solidFill>
                <a:schemeClr val="tx1"/>
              </a:solidFill>
              <a:effectLst/>
              <a:latin typeface="+mn-lt"/>
              <a:ea typeface="+mn-ea"/>
              <a:cs typeface="+mn-cs"/>
            </a:rPr>
            <a:t>en bibliometrisk analyse af Danmarks rumbaserede grønne forskning, der er en delmængde af Danmarks grønne</a:t>
          </a:r>
          <a:r>
            <a:rPr lang="da-DK" sz="1100" baseline="0">
              <a:solidFill>
                <a:schemeClr val="tx1"/>
              </a:solidFill>
              <a:effectLst/>
              <a:latin typeface="+mn-lt"/>
              <a:ea typeface="+mn-ea"/>
              <a:cs typeface="+mn-cs"/>
            </a:rPr>
            <a:t> forskning</a:t>
          </a:r>
          <a:r>
            <a:rPr lang="da-DK" sz="1100">
              <a:solidFill>
                <a:schemeClr val="tx1"/>
              </a:solidFill>
              <a:effectLst/>
              <a:latin typeface="+mn-lt"/>
              <a:ea typeface="+mn-ea"/>
              <a:cs typeface="+mn-cs"/>
            </a:rPr>
            <a:t>. For at identificere den rumbaserede grønne forskning er der udarbejdet en søgestreng for rumbaseret forskning, som kombineret grønne søgestrenge fremsøger rumbaseret grøn forskning. De grønne søgestrenge er opdaterede</a:t>
          </a:r>
          <a:r>
            <a:rPr lang="da-DK" sz="1100" baseline="0">
              <a:solidFill>
                <a:schemeClr val="tx1"/>
              </a:solidFill>
              <a:effectLst/>
              <a:latin typeface="+mn-lt"/>
              <a:ea typeface="+mn-ea"/>
              <a:cs typeface="+mn-cs"/>
            </a:rPr>
            <a:t> versioner af de</a:t>
          </a:r>
          <a:r>
            <a:rPr lang="da-DK" sz="1100">
              <a:solidFill>
                <a:schemeClr val="tx1"/>
              </a:solidFill>
              <a:effectLst/>
              <a:latin typeface="+mn-lt"/>
              <a:ea typeface="+mn-ea"/>
              <a:cs typeface="+mn-cs"/>
            </a:rPr>
            <a:t> anvendte søgestrenge i "Bibliometrisk analyse af Danmarks grønne forskning", der blev offentliggjort i forbindelse med den grønne forskningsstrategi ultimo september 2020. </a:t>
          </a:r>
        </a:p>
        <a:p>
          <a:pPr eaLnBrk="1" fontAlgn="auto" latinLnBrk="0" hangingPunct="1"/>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identificere rumbaseret</a:t>
          </a:r>
          <a:r>
            <a:rPr lang="da-DK" sz="1100" baseline="0">
              <a:solidFill>
                <a:schemeClr val="tx1"/>
              </a:solidFill>
              <a:effectLst/>
              <a:latin typeface="+mn-lt"/>
              <a:ea typeface="+mn-ea"/>
              <a:cs typeface="+mn-cs"/>
            </a:rPr>
            <a:t> </a:t>
          </a:r>
          <a:r>
            <a:rPr lang="da-DK" sz="1100">
              <a:solidFill>
                <a:schemeClr val="tx1"/>
              </a:solidFill>
              <a:effectLst/>
              <a:latin typeface="+mn-lt"/>
              <a:ea typeface="+mn-ea"/>
              <a:cs typeface="+mn-cs"/>
            </a:rPr>
            <a:t>forskningspublikationer (med fokus på grøn forskning) er der udarbejdet en såkaldt bloksøgning i publikationsdatabasen Scopus på titel,</a:t>
          </a:r>
          <a:r>
            <a:rPr lang="da-DK" sz="1100" baseline="0">
              <a:solidFill>
                <a:schemeClr val="tx1"/>
              </a:solidFill>
              <a:effectLst/>
              <a:latin typeface="+mn-lt"/>
              <a:ea typeface="+mn-ea"/>
              <a:cs typeface="+mn-cs"/>
            </a:rPr>
            <a:t> abstract og author keywords (forfatternes egne nøgleord) for publikationstyperne artikler, reviews og konferencebidrag.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fanen "Rumbaserede søgeord_m_koder". </a:t>
          </a:r>
          <a:r>
            <a:rPr lang="da-DK">
              <a:effectLst/>
            </a:rPr>
            <a:t>Blokkene er udarbejdet ved at dele alle søgeordene op i grupper (blokke). De enkelte blokke kan enten bestå af synonyme eller komplementære emneord. Søgning</a:t>
          </a:r>
          <a:r>
            <a:rPr lang="da-DK" baseline="0">
              <a:effectLst/>
            </a:rPr>
            <a:t> på n</a:t>
          </a:r>
          <a:r>
            <a:rPr lang="da-DK">
              <a:effectLst/>
            </a:rPr>
            <a:t>avneord</a:t>
          </a:r>
          <a:r>
            <a:rPr lang="da-DK" baseline="0">
              <a:effectLst/>
            </a:rPr>
            <a:t> er kasusneutral, så der søges på både entals- og flertalsformer (ved denne søgetype sættes søgordet i ""). En søgning på "satellite" vil derfor også fremsøge "satellites". Søgeord eller -vendinger i {} betyder, at der kun søges på det eksakte ord/den eksakte vending, hvorved søgningen ikke længere er kasusneutral. En søgning på </a:t>
          </a:r>
          <a:r>
            <a:rPr lang="da-DK" sz="1100" b="0" i="0" u="none" strike="noStrike">
              <a:solidFill>
                <a:schemeClr val="tx1"/>
              </a:solidFill>
              <a:effectLst/>
              <a:latin typeface="+mn-lt"/>
              <a:ea typeface="+mn-ea"/>
              <a:cs typeface="+mn-cs"/>
            </a:rPr>
            <a:t>{space technology}</a:t>
          </a:r>
          <a:r>
            <a:rPr lang="da-DK"/>
            <a:t> vil dermed ikke fremsøge publikationer,</a:t>
          </a:r>
          <a:r>
            <a:rPr lang="da-DK" baseline="0"/>
            <a:t> hvor der kun står </a:t>
          </a:r>
          <a:r>
            <a:rPr lang="da-DK" sz="1100" b="0" i="0" u="none" strike="noStrike">
              <a:solidFill>
                <a:schemeClr val="tx1"/>
              </a:solidFill>
              <a:effectLst/>
              <a:latin typeface="+mn-lt"/>
              <a:ea typeface="+mn-ea"/>
              <a:cs typeface="+mn-cs"/>
            </a:rPr>
            <a:t>{space technologies}.</a:t>
          </a:r>
          <a:r>
            <a:rPr lang="da-DK" sz="1100" b="0" i="0" u="none" strike="noStrike" baseline="0">
              <a:solidFill>
                <a:schemeClr val="tx1"/>
              </a:solidFill>
              <a:effectLst/>
              <a:latin typeface="+mn-lt"/>
              <a:ea typeface="+mn-ea"/>
              <a:cs typeface="+mn-cs"/>
            </a:rPr>
            <a:t> Som udgangspunkt anvendes eksakt søgning kun, hvor en søgning i "" giver for mange falske positive.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a:t>
          </a:r>
          <a:r>
            <a:rPr lang="da-DK" sz="1100" b="1" i="0" u="sng">
              <a:solidFill>
                <a:schemeClr val="tx1"/>
              </a:solidFill>
              <a:effectLst/>
              <a:latin typeface="+mn-lt"/>
              <a:ea typeface="+mn-ea"/>
              <a:cs typeface="+mn-cs"/>
            </a:rPr>
            <a:t>1.0.1 Space-based research</a:t>
          </a:r>
          <a:r>
            <a:rPr lang="da-DK" sz="1100" b="1" baseline="0">
              <a:solidFill>
                <a:schemeClr val="tx1"/>
              </a:solidFill>
              <a:effectLst/>
              <a:latin typeface="+mn-lt"/>
              <a:ea typeface="+mn-ea"/>
              <a:cs typeface="+mn-cs"/>
            </a:rPr>
            <a:t>" og "</a:t>
          </a:r>
          <a:r>
            <a:rPr lang="da-DK" sz="1100" b="1" i="0" u="sng">
              <a:solidFill>
                <a:schemeClr val="tx1"/>
              </a:solidFill>
              <a:effectLst/>
              <a:latin typeface="+mn-lt"/>
              <a:ea typeface="+mn-ea"/>
              <a:cs typeface="+mn-cs"/>
            </a:rPr>
            <a:t>1.0.2 Space organisations and satellites </a:t>
          </a:r>
          <a:r>
            <a:rPr lang="da-DK" sz="1100" b="1" baseline="0">
              <a:solidFill>
                <a:schemeClr val="tx1"/>
              </a:solidFill>
              <a:effectLst/>
              <a:latin typeface="+mn-lt"/>
              <a:ea typeface="+mn-ea"/>
              <a:cs typeface="+mn-cs"/>
            </a:rPr>
            <a:t>" </a:t>
          </a:r>
          <a:r>
            <a:rPr lang="da-DK" sz="1100" b="0" baseline="0">
              <a:solidFill>
                <a:schemeClr val="tx1"/>
              </a:solidFill>
              <a:effectLst/>
              <a:latin typeface="+mn-lt"/>
              <a:ea typeface="+mn-ea"/>
              <a:cs typeface="+mn-cs"/>
            </a:rPr>
            <a:t>kan </a:t>
          </a:r>
          <a:r>
            <a:rPr lang="da-DK" sz="1100" baseline="0">
              <a:solidFill>
                <a:schemeClr val="tx1"/>
              </a:solidFill>
              <a:effectLst/>
              <a:latin typeface="+mn-lt"/>
              <a:ea typeface="+mn-ea"/>
              <a:cs typeface="+mn-cs"/>
            </a:rPr>
            <a:t>stå alene, og derfor vil et "HIT" på et af de søgeord være nok for, at publikationen inkluderes i analysen.</a:t>
          </a:r>
          <a:endParaRPr lang="da-DK">
            <a:effectLst/>
          </a:endParaRPr>
        </a:p>
        <a:p>
          <a:endParaRPr lang="da-DK" b="1">
            <a:effectLst/>
          </a:endParaRPr>
        </a:p>
        <a:p>
          <a:r>
            <a:rPr lang="da-DK" sz="1100" b="1" baseline="0">
              <a:solidFill>
                <a:schemeClr val="tx1"/>
              </a:solidFill>
              <a:effectLst/>
              <a:latin typeface="+mn-lt"/>
              <a:ea typeface="+mn-ea"/>
              <a:cs typeface="+mn-cs"/>
            </a:rPr>
            <a:t>Blokkene 1.3, 1.4 og 1.6 skal læses som en kombination af søgeord</a:t>
          </a:r>
          <a:r>
            <a:rPr lang="da-DK" sz="1100" b="0" baseline="0">
              <a:solidFill>
                <a:schemeClr val="tx1"/>
              </a:solidFill>
              <a:effectLst/>
              <a:latin typeface="+mn-lt"/>
              <a:ea typeface="+mn-ea"/>
              <a:cs typeface="+mn-cs"/>
            </a:rPr>
            <a:t>. Det vil sige, at</a:t>
          </a:r>
          <a:r>
            <a:rPr lang="da-DK" sz="1100" baseline="0">
              <a:solidFill>
                <a:schemeClr val="tx1"/>
              </a:solidFill>
              <a:effectLst/>
              <a:latin typeface="+mn-lt"/>
              <a:ea typeface="+mn-ea"/>
              <a:cs typeface="+mn-cs"/>
            </a:rPr>
            <a:t> et søgeord i blok 1.3.a skal stå sammen med et søgeord i blok 1.3.b, før der er e</a:t>
          </a:r>
          <a:r>
            <a:rPr lang="da-DK" sz="1100" b="0" baseline="0">
              <a:solidFill>
                <a:schemeClr val="tx1"/>
              </a:solidFill>
              <a:effectLst/>
              <a:latin typeface="+mn-lt"/>
              <a:ea typeface="+mn-ea"/>
              <a:cs typeface="+mn-cs"/>
            </a:rPr>
            <a:t>t "HIT", og publikationen inkluderes i analysen. </a:t>
          </a:r>
          <a:r>
            <a:rPr lang="da-DK" sz="1100" b="1" baseline="0">
              <a:solidFill>
                <a:schemeClr val="tx1"/>
              </a:solidFill>
              <a:effectLst/>
              <a:latin typeface="+mn-lt"/>
              <a:ea typeface="+mn-ea"/>
              <a:cs typeface="+mn-cs"/>
            </a:rPr>
            <a:t>Blokkene 1.1, 1.2 og 1.5 </a:t>
          </a:r>
          <a:r>
            <a:rPr lang="da-DK" sz="1100" b="1">
              <a:solidFill>
                <a:schemeClr val="tx1"/>
              </a:solidFill>
              <a:effectLst/>
              <a:latin typeface="+mn-lt"/>
              <a:ea typeface="+mn-ea"/>
              <a:cs typeface="+mn-cs"/>
            </a:rPr>
            <a:t>er kombineret med "AND NOT"</a:t>
          </a:r>
          <a:r>
            <a:rPr lang="da-DK" sz="1100" b="0">
              <a:solidFill>
                <a:schemeClr val="tx1"/>
              </a:solidFill>
              <a:effectLst/>
              <a:latin typeface="+mn-lt"/>
              <a:ea typeface="+mn-ea"/>
              <a:cs typeface="+mn-cs"/>
            </a:rPr>
            <a:t>.</a:t>
          </a:r>
          <a:r>
            <a:rPr lang="da-DK" sz="1100" b="0" baseline="0">
              <a:solidFill>
                <a:schemeClr val="tx1"/>
              </a:solidFill>
              <a:effectLst/>
              <a:latin typeface="+mn-lt"/>
              <a:ea typeface="+mn-ea"/>
              <a:cs typeface="+mn-cs"/>
            </a:rPr>
            <a:t> Det vil sige, </a:t>
          </a:r>
          <a:r>
            <a:rPr lang="da-DK" sz="1100" b="0">
              <a:solidFill>
                <a:schemeClr val="tx1"/>
              </a:solidFill>
              <a:effectLst/>
              <a:latin typeface="+mn-lt"/>
              <a:ea typeface="+mn-ea"/>
              <a:cs typeface="+mn-cs"/>
            </a:rPr>
            <a:t>at </a:t>
          </a:r>
          <a:r>
            <a:rPr lang="da-DK" sz="1100">
              <a:solidFill>
                <a:schemeClr val="tx1"/>
              </a:solidFill>
              <a:effectLst/>
              <a:latin typeface="+mn-lt"/>
              <a:ea typeface="+mn-ea"/>
              <a:cs typeface="+mn-cs"/>
            </a:rPr>
            <a:t>publikationer, der får et "HIT" på et af søgeordene b-blokkene (f.eks. 1.1.b), ikke bliver medtaget i analysen, også selvom de har et "HIT" i en af a-blokkene. </a:t>
          </a:r>
          <a:endParaRPr lang="da-DK" sz="1100" baseline="0">
            <a:solidFill>
              <a:schemeClr val="tx1"/>
            </a:solidFill>
            <a:effectLst/>
            <a:latin typeface="+mn-lt"/>
            <a:ea typeface="+mn-ea"/>
            <a:cs typeface="+mn-cs"/>
          </a:endParaRP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"image*" medtage både image, imagery mv. Det samme gælder, hvis * står først i et ord, hvorved alle forstavelser tages med. F.eks. vil "</a:t>
          </a:r>
          <a:r>
            <a:rPr lang="da-DK" sz="1100" b="0" i="0" u="none" strike="noStrike">
              <a:solidFill>
                <a:schemeClr val="tx1"/>
              </a:solidFill>
              <a:effectLst/>
              <a:latin typeface="+mn-lt"/>
              <a:ea typeface="+mn-ea"/>
              <a:cs typeface="+mn-cs"/>
            </a:rPr>
            <a:t>*chromosome"</a:t>
          </a:r>
          <a:r>
            <a:rPr lang="da-DK"/>
            <a:t> også fremsøge minichromosome,</a:t>
          </a:r>
          <a:r>
            <a:rPr lang="da-DK" baseline="0"/>
            <a:t> isochromosome etc. </a:t>
          </a:r>
          <a:r>
            <a:rPr lang="da-DK" sz="1100" baseline="0">
              <a:solidFill>
                <a:schemeClr val="tx1"/>
              </a:solidFill>
              <a:effectLst/>
              <a:latin typeface="+mn-lt"/>
              <a:ea typeface="+mn-ea"/>
              <a:cs typeface="+mn-cs"/>
            </a:rPr>
            <a:t>Se evt. eksemplet på en søgeblok til venstre.</a:t>
          </a:r>
          <a:endParaRPr lang="da-DK">
            <a:effectLst/>
          </a:endParaRPr>
        </a:p>
        <a:p>
          <a:endParaRPr lang="da-DK" sz="1100"/>
        </a:p>
        <a:p>
          <a:r>
            <a:rPr lang="da-DK" sz="1100" b="1"/>
            <a:t>Der er udarbejdet</a:t>
          </a:r>
          <a:r>
            <a:rPr lang="da-DK" sz="1100" b="1" baseline="0"/>
            <a:t> følgende blokke med rumbaserede søgeord:</a:t>
          </a:r>
        </a:p>
        <a:p>
          <a:r>
            <a:rPr lang="da-DK" sz="1100" b="1" i="0" u="sng" strike="noStrike">
              <a:solidFill>
                <a:schemeClr val="tx1"/>
              </a:solidFill>
              <a:effectLst/>
              <a:latin typeface="+mn-lt"/>
              <a:ea typeface="+mn-ea"/>
              <a:cs typeface="+mn-cs"/>
            </a:rPr>
            <a:t>1.0.1 Space-based research</a:t>
          </a:r>
        </a:p>
        <a:p>
          <a:r>
            <a:rPr lang="da-DK" sz="1100" b="1" i="0" u="sng" strike="noStrike">
              <a:solidFill>
                <a:schemeClr val="tx1"/>
              </a:solidFill>
              <a:effectLst/>
              <a:latin typeface="+mn-lt"/>
              <a:ea typeface="+mn-ea"/>
              <a:cs typeface="+mn-cs"/>
            </a:rPr>
            <a:t>1.0.2 Space organisations and satellites </a:t>
          </a:r>
          <a:r>
            <a:rPr lang="da-DK"/>
            <a:t> </a:t>
          </a:r>
          <a:endParaRPr lang="da-DK" sz="1100" b="1" i="0" u="sng"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1.1 Space satellites</a:t>
          </a:r>
        </a:p>
        <a:p>
          <a:r>
            <a:rPr lang="da-DK" sz="1100" b="1" i="0" u="sng" strike="noStrike">
              <a:solidFill>
                <a:schemeClr val="tx1"/>
              </a:solidFill>
              <a:effectLst/>
              <a:latin typeface="+mn-lt"/>
              <a:ea typeface="+mn-ea"/>
              <a:cs typeface="+mn-cs"/>
            </a:rPr>
            <a:t>1.2 Global Navigation Satellite System (GNSS) og Global Positioning System (GPS)</a:t>
          </a:r>
          <a:r>
            <a:rPr lang="da-DK"/>
            <a:t>  </a:t>
          </a:r>
          <a:endParaRPr lang="da-DK" sz="1100" b="1" i="0" u="sng"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1.3 Space exploration</a:t>
          </a:r>
          <a:r>
            <a:rPr lang="da-DK"/>
            <a:t> </a:t>
          </a:r>
        </a:p>
        <a:p>
          <a:r>
            <a:rPr lang="da-DK" sz="1100" b="1" i="0" u="sng" strike="noStrike">
              <a:solidFill>
                <a:schemeClr val="tx1"/>
              </a:solidFill>
              <a:effectLst/>
              <a:latin typeface="+mn-lt"/>
              <a:ea typeface="+mn-ea"/>
              <a:cs typeface="+mn-cs"/>
            </a:rPr>
            <a:t>1.4 Space application </a:t>
          </a:r>
          <a:endParaRPr lang="da-DK" sz="1100" b="0" i="0" u="none"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1.5 Astronauts and asteroids </a:t>
          </a:r>
          <a:r>
            <a:rPr lang="da-DK"/>
            <a:t> </a:t>
          </a:r>
        </a:p>
        <a:p>
          <a:r>
            <a:rPr lang="da-DK" sz="1100" b="1" i="0" u="sng" strike="noStrike">
              <a:solidFill>
                <a:schemeClr val="tx1"/>
              </a:solidFill>
              <a:effectLst/>
              <a:latin typeface="+mn-lt"/>
              <a:ea typeface="+mn-ea"/>
              <a:cs typeface="+mn-cs"/>
            </a:rPr>
            <a:t>1.6 Earth observation, remote sensing and Synthetic Aperture Radars</a:t>
          </a:r>
          <a:r>
            <a:rPr lang="da-DK"/>
            <a:t> </a:t>
          </a:r>
          <a:endParaRPr lang="da-DK" sz="1100" b="1"/>
        </a:p>
      </xdr:txBody>
    </xdr:sp>
    <xdr:clientData/>
  </xdr:oneCellAnchor>
  <xdr:twoCellAnchor>
    <xdr:from>
      <xdr:col>16</xdr:col>
      <xdr:colOff>297180</xdr:colOff>
      <xdr:row>9</xdr:row>
      <xdr:rowOff>137160</xdr:rowOff>
    </xdr:from>
    <xdr:to>
      <xdr:col>18</xdr:col>
      <xdr:colOff>754380</xdr:colOff>
      <xdr:row>20</xdr:row>
      <xdr:rowOff>15240</xdr:rowOff>
    </xdr:to>
    <xdr:sp macro="" textlink="">
      <xdr:nvSpPr>
        <xdr:cNvPr id="3" name="Tekstfelt 2"/>
        <xdr:cNvSpPr txBox="1"/>
      </xdr:nvSpPr>
      <xdr:spPr>
        <a:xfrm>
          <a:off x="10447020" y="1866900"/>
          <a:ext cx="1676400"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800">
              <a:latin typeface="Arial" panose="020B0604020202020204" pitchFamily="34" charset="0"/>
              <a:cs typeface="Arial" panose="020B0604020202020204" pitchFamily="34" charset="0"/>
            </a:rPr>
            <a:t>Der står </a:t>
          </a:r>
          <a:r>
            <a:rPr lang="da-DK" sz="800" b="1">
              <a:latin typeface="Arial" panose="020B0604020202020204" pitchFamily="34" charset="0"/>
              <a:cs typeface="Arial" panose="020B0604020202020204" pitchFamily="34" charset="0"/>
            </a:rPr>
            <a:t>OR </a:t>
          </a:r>
          <a:r>
            <a:rPr lang="da-DK" sz="800" b="0">
              <a:latin typeface="Arial" panose="020B0604020202020204" pitchFamily="34" charset="0"/>
              <a:cs typeface="Arial" panose="020B0604020202020204" pitchFamily="34" charset="0"/>
            </a:rPr>
            <a:t>mellem</a:t>
          </a:r>
          <a:r>
            <a:rPr lang="da-DK" sz="800" b="0" baseline="0">
              <a:latin typeface="Arial" panose="020B0604020202020204" pitchFamily="34" charset="0"/>
              <a:cs typeface="Arial" panose="020B0604020202020204" pitchFamily="34" charset="0"/>
            </a:rPr>
            <a:t> søgeordene i både blok 1.1.a og blok 1.1.b. Det vil sige, at ét af søgeordene i hver blok skal optræde (blok 1.1a)/ikke optræde (blok 1.1.b) i publikationens titel, </a:t>
          </a:r>
          <a:r>
            <a:rPr lang="da-DK" sz="800" b="0" i="1" baseline="0">
              <a:latin typeface="Arial" panose="020B0604020202020204" pitchFamily="34" charset="0"/>
              <a:cs typeface="Arial" panose="020B0604020202020204" pitchFamily="34" charset="0"/>
            </a:rPr>
            <a:t>abstract</a:t>
          </a:r>
          <a:r>
            <a:rPr lang="da-DK" sz="800" b="0" baseline="0">
              <a:latin typeface="Arial" panose="020B0604020202020204" pitchFamily="34" charset="0"/>
              <a:cs typeface="Arial" panose="020B0604020202020204" pitchFamily="34" charset="0"/>
            </a:rPr>
            <a:t> eller </a:t>
          </a:r>
          <a:r>
            <a:rPr lang="da-DK" sz="800" b="0" i="1" baseline="0">
              <a:latin typeface="Arial" panose="020B0604020202020204" pitchFamily="34" charset="0"/>
              <a:cs typeface="Arial" panose="020B0604020202020204" pitchFamily="34" charset="0"/>
            </a:rPr>
            <a:t>author</a:t>
          </a:r>
          <a:r>
            <a:rPr lang="da-DK" sz="800" b="0" baseline="0">
              <a:latin typeface="Arial" panose="020B0604020202020204" pitchFamily="34" charset="0"/>
              <a:cs typeface="Arial" panose="020B0604020202020204" pitchFamily="34" charset="0"/>
            </a:rPr>
            <a:t> </a:t>
          </a:r>
          <a:r>
            <a:rPr lang="da-DK" sz="800" b="0" i="1" baseline="0">
              <a:latin typeface="Arial" panose="020B0604020202020204" pitchFamily="34" charset="0"/>
              <a:cs typeface="Arial" panose="020B0604020202020204" pitchFamily="34" charset="0"/>
            </a:rPr>
            <a:t>keywords</a:t>
          </a:r>
          <a:r>
            <a:rPr lang="da-DK" sz="800" b="0" baseline="0">
              <a:latin typeface="Arial" panose="020B0604020202020204" pitchFamily="34" charset="0"/>
              <a:cs typeface="Arial" panose="020B0604020202020204" pitchFamily="34" charset="0"/>
            </a:rPr>
            <a:t> for at give et "HIT". </a:t>
          </a:r>
        </a:p>
        <a:p>
          <a:endParaRPr lang="da-DK" sz="800" b="0" baseline="0">
            <a:latin typeface="Arial" panose="020B0604020202020204" pitchFamily="34" charset="0"/>
            <a:cs typeface="Arial" panose="020B0604020202020204" pitchFamily="34" charset="0"/>
          </a:endParaRPr>
        </a:p>
        <a:p>
          <a:r>
            <a:rPr lang="da-DK" sz="800" b="0" baseline="0">
              <a:latin typeface="Arial" panose="020B0604020202020204" pitchFamily="34" charset="0"/>
              <a:cs typeface="Arial" panose="020B0604020202020204" pitchFamily="34" charset="0"/>
            </a:rPr>
            <a:t>Det kan f.eks. enten være søgeordet </a:t>
          </a:r>
          <a:r>
            <a:rPr lang="da-DK" sz="800" b="0" i="1" baseline="0">
              <a:latin typeface="Arial" panose="020B0604020202020204" pitchFamily="34" charset="0"/>
              <a:cs typeface="Arial" panose="020B0604020202020204" pitchFamily="34" charset="0"/>
            </a:rPr>
            <a:t>satellite</a:t>
          </a:r>
          <a:r>
            <a:rPr lang="da-DK" sz="800" b="0" baseline="0">
              <a:latin typeface="Arial" panose="020B0604020202020204" pitchFamily="34" charset="0"/>
              <a:cs typeface="Arial" panose="020B0604020202020204" pitchFamily="34" charset="0"/>
            </a:rPr>
            <a:t> </a:t>
          </a:r>
          <a:r>
            <a:rPr lang="da-DK" sz="800" b="1" baseline="0">
              <a:latin typeface="Arial" panose="020B0604020202020204" pitchFamily="34" charset="0"/>
              <a:cs typeface="Arial" panose="020B0604020202020204" pitchFamily="34" charset="0"/>
            </a:rPr>
            <a:t>eller</a:t>
          </a:r>
          <a:r>
            <a:rPr lang="da-DK" sz="800" b="0" i="1" baseline="0">
              <a:latin typeface="Arial" panose="020B0604020202020204" pitchFamily="34" charset="0"/>
              <a:cs typeface="Arial" panose="020B0604020202020204" pitchFamily="34" charset="0"/>
            </a:rPr>
            <a:t> cubesat</a:t>
          </a:r>
          <a:r>
            <a:rPr lang="da-DK" sz="800" b="0" baseline="0">
              <a:latin typeface="Arial" panose="020B0604020202020204" pitchFamily="34" charset="0"/>
              <a:cs typeface="Arial" panose="020B0604020202020204" pitchFamily="34" charset="0"/>
            </a:rPr>
            <a:t>, der giver et "HIT" i blok 1.1.a. Tilsvarende kan det f.eks. drug </a:t>
          </a:r>
          <a:r>
            <a:rPr lang="da-DK" sz="800" b="1" baseline="0">
              <a:latin typeface="Arial" panose="020B0604020202020204" pitchFamily="34" charset="0"/>
              <a:cs typeface="Arial" panose="020B0604020202020204" pitchFamily="34" charset="0"/>
            </a:rPr>
            <a:t>eller</a:t>
          </a:r>
          <a:r>
            <a:rPr lang="da-DK" sz="800" b="0" baseline="0">
              <a:latin typeface="Arial" panose="020B0604020202020204" pitchFamily="34" charset="0"/>
              <a:cs typeface="Arial" panose="020B0604020202020204" pitchFamily="34" charset="0"/>
            </a:rPr>
            <a:t> satellite city, der giver et "ikke-HIT" i blok 1.1.b.</a:t>
          </a:r>
          <a:endParaRPr lang="da-DK" sz="800" b="1">
            <a:latin typeface="Arial" panose="020B0604020202020204" pitchFamily="34" charset="0"/>
            <a:cs typeface="Arial" panose="020B0604020202020204" pitchFamily="34" charset="0"/>
          </a:endParaRPr>
        </a:p>
        <a:p>
          <a:endParaRPr lang="da-DK" sz="1100"/>
        </a:p>
      </xdr:txBody>
    </xdr:sp>
    <xdr:clientData/>
  </xdr:twoCellAnchor>
  <xdr:twoCellAnchor>
    <xdr:from>
      <xdr:col>15</xdr:col>
      <xdr:colOff>510540</xdr:colOff>
      <xdr:row>9</xdr:row>
      <xdr:rowOff>106680</xdr:rowOff>
    </xdr:from>
    <xdr:to>
      <xdr:col>16</xdr:col>
      <xdr:colOff>297180</xdr:colOff>
      <xdr:row>10</xdr:row>
      <xdr:rowOff>91440</xdr:rowOff>
    </xdr:to>
    <xdr:cxnSp macro="">
      <xdr:nvCxnSpPr>
        <xdr:cNvPr id="4" name="Lige pilforbindelse 3"/>
        <xdr:cNvCxnSpPr/>
      </xdr:nvCxnSpPr>
      <xdr:spPr>
        <a:xfrm flipH="1" flipV="1">
          <a:off x="9585960" y="1836420"/>
          <a:ext cx="861060" cy="17526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82973</xdr:colOff>
      <xdr:row>1</xdr:row>
      <xdr:rowOff>95250</xdr:rowOff>
    </xdr:from>
    <xdr:to>
      <xdr:col>18</xdr:col>
      <xdr:colOff>754380</xdr:colOff>
      <xdr:row>9</xdr:row>
      <xdr:rowOff>22860</xdr:rowOff>
    </xdr:to>
    <xdr:sp macro="" textlink="">
      <xdr:nvSpPr>
        <xdr:cNvPr id="5" name="Tekstfelt 4"/>
        <xdr:cNvSpPr txBox="1"/>
      </xdr:nvSpPr>
      <xdr:spPr>
        <a:xfrm>
          <a:off x="9158393" y="361950"/>
          <a:ext cx="2965027"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800">
              <a:latin typeface="Arial" panose="020B0604020202020204" pitchFamily="34" charset="0"/>
              <a:cs typeface="Arial" panose="020B0604020202020204" pitchFamily="34" charset="0"/>
            </a:rPr>
            <a:t>Der står </a:t>
          </a:r>
          <a:r>
            <a:rPr lang="da-DK" sz="800" b="1">
              <a:latin typeface="Arial" panose="020B0604020202020204" pitchFamily="34" charset="0"/>
              <a:cs typeface="Arial" panose="020B0604020202020204" pitchFamily="34" charset="0"/>
            </a:rPr>
            <a:t>AND</a:t>
          </a:r>
          <a:r>
            <a:rPr lang="da-DK" sz="800" b="1" baseline="0">
              <a:latin typeface="Arial" panose="020B0604020202020204" pitchFamily="34" charset="0"/>
              <a:cs typeface="Arial" panose="020B0604020202020204" pitchFamily="34" charset="0"/>
            </a:rPr>
            <a:t> NOT </a:t>
          </a:r>
          <a:r>
            <a:rPr lang="da-DK" sz="800" b="0" baseline="0">
              <a:latin typeface="Arial" panose="020B0604020202020204" pitchFamily="34" charset="0"/>
              <a:cs typeface="Arial" panose="020B0604020202020204" pitchFamily="34" charset="0"/>
            </a:rPr>
            <a:t>mellem blok 1.1.a og blok 1.1.b. Det vil sige, at der skal være et </a:t>
          </a:r>
          <a:r>
            <a:rPr lang="da-DK" sz="800" b="1" baseline="0">
              <a:latin typeface="Arial" panose="020B0604020202020204" pitchFamily="34" charset="0"/>
              <a:cs typeface="Arial" panose="020B0604020202020204" pitchFamily="34" charset="0"/>
            </a:rPr>
            <a:t>"HIT" fra blok 1.1.a, men der må</a:t>
          </a:r>
          <a:r>
            <a:rPr lang="da-DK" sz="800" b="1" u="sng" baseline="0">
              <a:latin typeface="Arial" panose="020B0604020202020204" pitchFamily="34" charset="0"/>
              <a:cs typeface="Arial" panose="020B0604020202020204" pitchFamily="34" charset="0"/>
            </a:rPr>
            <a:t> IKKE </a:t>
          </a:r>
          <a:r>
            <a:rPr lang="da-DK" sz="800" b="1" baseline="0">
              <a:latin typeface="Arial" panose="020B0604020202020204" pitchFamily="34" charset="0"/>
              <a:cs typeface="Arial" panose="020B0604020202020204" pitchFamily="34" charset="0"/>
            </a:rPr>
            <a:t>være et hit fra blok 1.1.b</a:t>
          </a:r>
          <a:r>
            <a:rPr lang="da-DK" sz="800" b="0" baseline="0">
              <a:latin typeface="Arial" panose="020B0604020202020204" pitchFamily="34" charset="0"/>
              <a:cs typeface="Arial" panose="020B0604020202020204" pitchFamily="34" charset="0"/>
            </a:rPr>
            <a:t> for at publikationen bliver medtaget i analysen.</a:t>
          </a:r>
        </a:p>
        <a:p>
          <a:endParaRPr lang="da-DK" sz="800" b="0" baseline="0">
            <a:latin typeface="Arial" panose="020B0604020202020204" pitchFamily="34" charset="0"/>
            <a:cs typeface="Arial" panose="020B0604020202020204" pitchFamily="34" charset="0"/>
          </a:endParaRPr>
        </a:p>
        <a:p>
          <a:r>
            <a:rPr lang="da-DK" sz="800" b="0" baseline="0">
              <a:latin typeface="Arial" panose="020B0604020202020204" pitchFamily="34" charset="0"/>
              <a:cs typeface="Arial" panose="020B0604020202020204" pitchFamily="34" charset="0"/>
            </a:rPr>
            <a:t>Der kunne også have stået </a:t>
          </a:r>
          <a:r>
            <a:rPr lang="da-DK" sz="800" b="1" baseline="0">
              <a:latin typeface="Arial" panose="020B0604020202020204" pitchFamily="34" charset="0"/>
              <a:cs typeface="Arial" panose="020B0604020202020204" pitchFamily="34" charset="0"/>
            </a:rPr>
            <a:t>AND</a:t>
          </a:r>
          <a:r>
            <a:rPr lang="da-DK" sz="800" b="0" baseline="0">
              <a:latin typeface="Arial" panose="020B0604020202020204" pitchFamily="34" charset="0"/>
              <a:cs typeface="Arial" panose="020B0604020202020204" pitchFamily="34" charset="0"/>
            </a:rPr>
            <a:t>, </a:t>
          </a:r>
          <a:r>
            <a:rPr lang="da-DK" sz="800" b="1" baseline="0">
              <a:latin typeface="Arial" panose="020B0604020202020204" pitchFamily="34" charset="0"/>
              <a:cs typeface="Arial" panose="020B0604020202020204" pitchFamily="34" charset="0"/>
            </a:rPr>
            <a:t>W/n</a:t>
          </a:r>
          <a:r>
            <a:rPr lang="da-DK" sz="800" b="0" baseline="0">
              <a:latin typeface="Arial" panose="020B0604020202020204" pitchFamily="34" charset="0"/>
              <a:cs typeface="Arial" panose="020B0604020202020204" pitchFamily="34" charset="0"/>
            </a:rPr>
            <a:t> eller </a:t>
          </a:r>
          <a:r>
            <a:rPr lang="da-DK" sz="800" b="1" baseline="0">
              <a:latin typeface="Arial" panose="020B0604020202020204" pitchFamily="34" charset="0"/>
              <a:cs typeface="Arial" panose="020B0604020202020204" pitchFamily="34" charset="0"/>
            </a:rPr>
            <a:t>PRE/n</a:t>
          </a:r>
          <a:r>
            <a:rPr lang="da-DK" sz="800" b="0" baseline="0">
              <a:latin typeface="Arial" panose="020B0604020202020204" pitchFamily="34" charset="0"/>
              <a:cs typeface="Arial" panose="020B0604020202020204" pitchFamily="34" charset="0"/>
            </a:rPr>
            <a:t> mellem de to blokke, hvilket ville have betydet, at der henholdsvis skulle være minimum et ord fra hver blok, at min. et ord fra hver blok skulle stå med n-ords afstand (</a:t>
          </a:r>
          <a:r>
            <a:rPr lang="da-DK" sz="800" b="0" i="1" baseline="0">
              <a:latin typeface="Arial" panose="020B0604020202020204" pitchFamily="34" charset="0"/>
              <a:cs typeface="Arial" panose="020B0604020202020204" pitchFamily="34" charset="0"/>
            </a:rPr>
            <a:t>within</a:t>
          </a:r>
          <a:r>
            <a:rPr lang="da-DK" sz="800" b="0" baseline="0">
              <a:latin typeface="Arial" panose="020B0604020202020204" pitchFamily="34" charset="0"/>
              <a:cs typeface="Arial" panose="020B0604020202020204" pitchFamily="34" charset="0"/>
            </a:rPr>
            <a:t>), eller at min. et ord fra blok 1.1.a skulle stå maks. n-ord før (</a:t>
          </a:r>
          <a:r>
            <a:rPr lang="da-DK" sz="800" b="0" i="1" baseline="0">
              <a:latin typeface="Arial" panose="020B0604020202020204" pitchFamily="34" charset="0"/>
              <a:cs typeface="Arial" panose="020B0604020202020204" pitchFamily="34" charset="0"/>
            </a:rPr>
            <a:t>pre</a:t>
          </a:r>
          <a:r>
            <a:rPr lang="da-DK" sz="800" b="0" baseline="0">
              <a:latin typeface="Arial" panose="020B0604020202020204" pitchFamily="34" charset="0"/>
              <a:cs typeface="Arial" panose="020B0604020202020204" pitchFamily="34" charset="0"/>
            </a:rPr>
            <a:t>) min. et ord fra blok 1.1.b.</a:t>
          </a:r>
          <a:endParaRPr lang="da-DK" sz="800">
            <a:latin typeface="Arial" panose="020B0604020202020204" pitchFamily="34" charset="0"/>
            <a:cs typeface="Arial" panose="020B0604020202020204" pitchFamily="34" charset="0"/>
          </a:endParaRPr>
        </a:p>
      </xdr:txBody>
    </xdr:sp>
    <xdr:clientData/>
  </xdr:twoCellAnchor>
  <xdr:twoCellAnchor>
    <xdr:from>
      <xdr:col>14</xdr:col>
      <xdr:colOff>312421</xdr:colOff>
      <xdr:row>5</xdr:row>
      <xdr:rowOff>59055</xdr:rowOff>
    </xdr:from>
    <xdr:to>
      <xdr:col>15</xdr:col>
      <xdr:colOff>82973</xdr:colOff>
      <xdr:row>10</xdr:row>
      <xdr:rowOff>15240</xdr:rowOff>
    </xdr:to>
    <xdr:cxnSp macro="">
      <xdr:nvCxnSpPr>
        <xdr:cNvPr id="6" name="Lige pilforbindelse 5"/>
        <xdr:cNvCxnSpPr>
          <a:stCxn id="5" idx="1"/>
        </xdr:cNvCxnSpPr>
      </xdr:nvCxnSpPr>
      <xdr:spPr>
        <a:xfrm flipH="1">
          <a:off x="8724901" y="1057275"/>
          <a:ext cx="433492" cy="87820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364912</xdr:colOff>
      <xdr:row>25</xdr:row>
      <xdr:rowOff>7620</xdr:rowOff>
    </xdr:from>
    <xdr:to>
      <xdr:col>18</xdr:col>
      <xdr:colOff>762000</xdr:colOff>
      <xdr:row>28</xdr:row>
      <xdr:rowOff>38100</xdr:rowOff>
    </xdr:to>
    <xdr:sp macro="" textlink="">
      <xdr:nvSpPr>
        <xdr:cNvPr id="7" name="Tekstfelt 6"/>
        <xdr:cNvSpPr txBox="1"/>
      </xdr:nvSpPr>
      <xdr:spPr>
        <a:xfrm>
          <a:off x="10514752" y="4671060"/>
          <a:ext cx="1616288"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800">
              <a:latin typeface="Arial" panose="020B0604020202020204" pitchFamily="34" charset="0"/>
              <a:cs typeface="Arial" panose="020B0604020202020204" pitchFamily="34" charset="0"/>
            </a:rPr>
            <a:t>Beskrivelse</a:t>
          </a:r>
          <a:r>
            <a:rPr lang="da-DK" sz="800" baseline="0">
              <a:latin typeface="Arial" panose="020B0604020202020204" pitchFamily="34" charset="0"/>
              <a:cs typeface="Arial" panose="020B0604020202020204" pitchFamily="34" charset="0"/>
            </a:rPr>
            <a:t> af </a:t>
          </a:r>
          <a:r>
            <a:rPr lang="da-DK" sz="800" b="1" baseline="0">
              <a:latin typeface="Arial" panose="020B0604020202020204" pitchFamily="34" charset="0"/>
              <a:cs typeface="Arial" panose="020B0604020202020204" pitchFamily="34" charset="0"/>
            </a:rPr>
            <a:t>søgestrengen</a:t>
          </a:r>
          <a:r>
            <a:rPr lang="da-DK" sz="800" baseline="0">
              <a:latin typeface="Arial" panose="020B0604020202020204" pitchFamily="34" charset="0"/>
              <a:cs typeface="Arial" panose="020B0604020202020204" pitchFamily="34" charset="0"/>
            </a:rPr>
            <a:t>, hvor ordene i de enkelte blokke indgår i de viste parenteser med "OR" imellem sig. </a:t>
          </a:r>
          <a:endParaRPr lang="da-DK" sz="800">
            <a:latin typeface="Arial" panose="020B0604020202020204" pitchFamily="34" charset="0"/>
            <a:cs typeface="Arial" panose="020B0604020202020204" pitchFamily="34" charset="0"/>
          </a:endParaRPr>
        </a:p>
      </xdr:txBody>
    </xdr:sp>
    <xdr:clientData/>
  </xdr:twoCellAnchor>
  <xdr:twoCellAnchor>
    <xdr:from>
      <xdr:col>16</xdr:col>
      <xdr:colOff>83820</xdr:colOff>
      <xdr:row>26</xdr:row>
      <xdr:rowOff>114300</xdr:rowOff>
    </xdr:from>
    <xdr:to>
      <xdr:col>16</xdr:col>
      <xdr:colOff>364912</xdr:colOff>
      <xdr:row>29</xdr:row>
      <xdr:rowOff>30480</xdr:rowOff>
    </xdr:to>
    <xdr:cxnSp macro="">
      <xdr:nvCxnSpPr>
        <xdr:cNvPr id="8" name="Lige pilforbindelse 7"/>
        <xdr:cNvCxnSpPr>
          <a:stCxn id="7" idx="1"/>
        </xdr:cNvCxnSpPr>
      </xdr:nvCxnSpPr>
      <xdr:spPr>
        <a:xfrm flipH="1">
          <a:off x="10233660" y="4960620"/>
          <a:ext cx="281092" cy="4724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22</xdr:col>
      <xdr:colOff>0</xdr:colOff>
      <xdr:row>33</xdr:row>
      <xdr:rowOff>0</xdr:rowOff>
    </xdr:to>
    <xdr:sp macro="" textlink="">
      <xdr:nvSpPr>
        <xdr:cNvPr id="2" name="Tekstfelt 1"/>
        <xdr:cNvSpPr txBox="1"/>
      </xdr:nvSpPr>
      <xdr:spPr>
        <a:xfrm>
          <a:off x="0" y="182880"/>
          <a:ext cx="13411200" cy="5852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u="sng"/>
            <a:t>Samlet</a:t>
          </a:r>
          <a:r>
            <a:rPr lang="da-DK" sz="1200" b="1" u="sng" baseline="0"/>
            <a:t> rumsøgestreng ved søgning i TITLE-ABS + AUTHKEY</a:t>
          </a:r>
          <a:endParaRPr lang="da-DK" sz="1100" b="0" u="none" baseline="0"/>
        </a:p>
        <a:p>
          <a:endParaRPr lang="da-DK" sz="1100" b="0" u="none" baseline="0"/>
        </a:p>
        <a:p>
          <a:r>
            <a:rPr lang="da-DK" sz="1100" b="0" i="0">
              <a:solidFill>
                <a:schemeClr val="dk1"/>
              </a:solidFill>
              <a:effectLst/>
              <a:latin typeface="+mn-lt"/>
              <a:ea typeface="+mn-ea"/>
              <a:cs typeface="+mn-cs"/>
            </a:rPr>
            <a:t>TITLE-ABS ("satellite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 OR AUTHKEY ("satellite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 OR TITLE-ABS ("DTU-Space"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 OR AUTHKEY ("DTU-Space"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 OR ((TITLE-ABS ("satellite" or "nanosatellite" or "cubesat" or "cubesatellite" or "picosatellite") OR AUTHKEY("satellite" or "nanosatellite" or "cubesat" or "cubesatellite" or "picosatellite")) AND NOT (TITLE-ABS("satellite phage" or "phage satellite" or "satellite cell" or "clinical*" or "satellite DNA" or "drug" or "gene" or "glia*" or "muscle" or "virus" or "satellite city" or "*chromosome" or "cell tumor" or "centriolar" or "allele" or "cancer" or "DNA barcod*" or "satellite monomer" or "satellite meeting") OR AUTHKEY("satellite phage" or "phage satellite" or "satellite cell" or "clinical*" or "satellite DNA" or "drug" or "gene" or "glia*" or "muscle" or "virus" or "satellite city" or "*chromosome" or "cell tumor" or "centriolar" or "allele" or "cancer" or "DNA barcod*" or "satellite monomer" or "satellite meeting"))) OR ((TITLE-ABS ("GNSS" or "Global positioning system" or "GPS data" or "GPS tracking" or "GPS fixes" or "GPS receiver" or "GPS position*" or "GPS system" or "GPS trace" or "GPS location") OR AUTHKEY("GNSS" or "Global positioning system" or "GPS data" or "GPS tracking" or "GPS fixes" or "GPS receiver" or "GPS position*" or "GPS system" or "GPS trace" or "GPS location")) AND NOT (TITLE-ABS("gold nano*" or "nanosheet " or "nanosheets" or "carbon nano*" or "graphene nano*" or "graphene platelets" or "Gaussian processes" or "general practitioner" or "general practice") OR AUTHKEY("gold nano*" or "nanosheet " or "nanosheets" or "carbon nano*" or "graphene nano*" or "graphene platelets" or "Gaussian processes" or "general practitioner" or "general practice"))) OR ((TITLE-ABS ("space exploration") OR AUTHKEY("space exploration")) AND (TITLE-ABS("mars" or "martian" or "moon" or "lunar" or "sun" or "deep space" or "outer space") OR AUTHKEY("mars" or "martian" or "moon" or "lunar" or "sun" or "deep space" or "outer space"))) OR ((TITLE-ABS ("space application") OR AUTHKEY("space application")) AND (TITLE-ABS("photovoltaic" or "refletarray" or "antenna" or "reflector" or "space industry" or "camera" or "telescope" or "Copernicus" or "Galileo" or "satellite") OR AUTHKEY("photovoltaic" or "refletarray" or "antenna" or "reflector" or "space industry" or "camera" or "telescope" or "Copernicus" or "Galileo" or "satellite"))) OR ((TITLE-ABS ("astronaut" or "asteroid") OR AUTHKEY("astronaut" or "asteroid")) AND NOT (TITLE-ABS("Lely Astronaut" or "dairy cow" or "starfish" or "sea star" or "Asteroidea " or "echinoderms" or "fish" or "fossil" or "invertebrate" or "Cretaceous" or "hyalosis" or "vitreous" or "diabetes" or "clinical" or "disease" or "infection" or "patient" or "Chicxulub" or "Yucatán" or "paleo*" or "palaeo*") OR AUTHKEY("Lely Astronaut" or "dairy cow" or "starfish" or "sea star" or "Asteroidea " or "echinoderms" or "fish" or "fossil" or "invertebrate" or "Cretaceous" or "hyalosis" or "vitreous" or "diabetes" or "clinical" or "disease" or "infection" or "patient" or "Chicxulub" or "Yucatán" or "paleo*" or "palaeo*"))) OR ((TITLE-ABS ("Earth observation" or "remote sensing" or "remote sensed" or "remotely sensed" or "Synthetic Aperture Radar" or "InSAR") OR AUTHKEY("Earth observation" or "remote sensing" or "remote sensed" or "remotely sensed" or "Synthetic Aperture Radar" or "InSAR")) AND (TITLE-ABS("Copernicus" or "satellite" or "space" or "ESA" or "ISS" or "Earth Explorer" or "Sentinel" or "mission") OR AUTHKEY("Copernicus" or "satellite" or "space" or "ESA" or "ISS" or "Earth Explorer" or "Sentinel" or "mission")))</a:t>
          </a:r>
          <a:endParaRPr lang="da-DK" sz="1200" b="1" u="sng"/>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tabSelected="1" workbookViewId="0"/>
  </sheetViews>
  <sheetFormatPr defaultRowHeight="14.4" x14ac:dyDescent="0.3"/>
  <cols>
    <col min="13" max="13" width="0.33203125" customWidth="1"/>
    <col min="14" max="14" width="15.6640625" customWidth="1"/>
    <col min="15" max="15" width="9.6640625" customWidth="1"/>
    <col min="16" max="16" width="15.6640625" customWidth="1"/>
    <col min="19" max="19" width="11.44140625" customWidth="1"/>
  </cols>
  <sheetData>
    <row r="1" spans="1:17" ht="21" x14ac:dyDescent="0.4">
      <c r="A1" s="18" t="s">
        <v>251</v>
      </c>
    </row>
    <row r="3" spans="1:17" x14ac:dyDescent="0.3">
      <c r="A3" s="67"/>
    </row>
    <row r="4" spans="1:17" x14ac:dyDescent="0.3">
      <c r="A4" s="67"/>
    </row>
    <row r="5" spans="1:17" x14ac:dyDescent="0.3">
      <c r="A5" s="68"/>
    </row>
    <row r="6" spans="1:17" x14ac:dyDescent="0.3">
      <c r="A6" s="67"/>
    </row>
    <row r="7" spans="1:17" x14ac:dyDescent="0.3">
      <c r="A7" s="67"/>
    </row>
    <row r="8" spans="1:17" x14ac:dyDescent="0.3">
      <c r="A8" s="67"/>
    </row>
    <row r="9" spans="1:17" x14ac:dyDescent="0.3">
      <c r="A9" s="67"/>
      <c r="N9" s="69" t="s">
        <v>233</v>
      </c>
      <c r="O9" s="70"/>
      <c r="P9" s="70"/>
    </row>
    <row r="10" spans="1:17" ht="15" thickBot="1" x14ac:dyDescent="0.35">
      <c r="A10" s="67"/>
      <c r="N10" s="70" t="s">
        <v>0</v>
      </c>
      <c r="O10" s="70"/>
      <c r="P10" s="70" t="s">
        <v>1</v>
      </c>
      <c r="Q10" s="2"/>
    </row>
    <row r="11" spans="1:17" x14ac:dyDescent="0.3">
      <c r="N11" s="71" t="s">
        <v>249</v>
      </c>
      <c r="O11" s="72" t="s">
        <v>27</v>
      </c>
      <c r="P11" s="73" t="s">
        <v>20</v>
      </c>
      <c r="Q11" s="2"/>
    </row>
    <row r="12" spans="1:17" x14ac:dyDescent="0.3">
      <c r="N12" s="74" t="s">
        <v>36</v>
      </c>
      <c r="O12" s="75"/>
      <c r="P12" s="76" t="s">
        <v>21</v>
      </c>
      <c r="Q12" s="2"/>
    </row>
    <row r="13" spans="1:17" x14ac:dyDescent="0.3">
      <c r="N13" s="74" t="s">
        <v>250</v>
      </c>
      <c r="O13" s="75"/>
      <c r="P13" s="76" t="s">
        <v>34</v>
      </c>
      <c r="Q13" s="2"/>
    </row>
    <row r="14" spans="1:17" x14ac:dyDescent="0.3">
      <c r="N14" s="74" t="s">
        <v>67</v>
      </c>
      <c r="O14" s="75"/>
      <c r="P14" s="76" t="s">
        <v>22</v>
      </c>
      <c r="Q14" s="2"/>
    </row>
    <row r="15" spans="1:17" x14ac:dyDescent="0.3">
      <c r="N15" s="74" t="s">
        <v>76</v>
      </c>
      <c r="O15" s="75"/>
      <c r="P15" s="76" t="s">
        <v>68</v>
      </c>
      <c r="Q15" s="2"/>
    </row>
    <row r="16" spans="1:17" x14ac:dyDescent="0.3">
      <c r="N16" s="74"/>
      <c r="O16" s="75"/>
      <c r="P16" s="76" t="s">
        <v>23</v>
      </c>
      <c r="Q16" s="2"/>
    </row>
    <row r="17" spans="14:19" x14ac:dyDescent="0.3">
      <c r="N17" s="74"/>
      <c r="O17" s="75"/>
      <c r="P17" s="76" t="s">
        <v>24</v>
      </c>
      <c r="Q17" s="2"/>
    </row>
    <row r="18" spans="14:19" x14ac:dyDescent="0.3">
      <c r="N18" s="74"/>
      <c r="O18" s="75"/>
      <c r="P18" s="76" t="s">
        <v>30</v>
      </c>
      <c r="Q18" s="2"/>
    </row>
    <row r="19" spans="14:19" x14ac:dyDescent="0.3">
      <c r="N19" s="74"/>
      <c r="O19" s="75"/>
      <c r="P19" s="76" t="s">
        <v>25</v>
      </c>
      <c r="Q19" s="2"/>
    </row>
    <row r="20" spans="14:19" x14ac:dyDescent="0.3">
      <c r="N20" s="74"/>
      <c r="O20" s="75"/>
      <c r="P20" s="76" t="s">
        <v>26</v>
      </c>
      <c r="Q20" s="2"/>
    </row>
    <row r="21" spans="14:19" x14ac:dyDescent="0.3">
      <c r="N21" s="74"/>
      <c r="O21" s="75"/>
      <c r="P21" s="76" t="s">
        <v>19</v>
      </c>
      <c r="Q21" s="2"/>
    </row>
    <row r="22" spans="14:19" x14ac:dyDescent="0.3">
      <c r="N22" s="74"/>
      <c r="O22" s="75"/>
      <c r="P22" s="76" t="s">
        <v>35</v>
      </c>
      <c r="Q22" s="2"/>
    </row>
    <row r="23" spans="14:19" x14ac:dyDescent="0.3">
      <c r="N23" s="74"/>
      <c r="O23" s="75"/>
      <c r="P23" s="76" t="s">
        <v>39</v>
      </c>
      <c r="Q23" s="2"/>
    </row>
    <row r="24" spans="14:19" x14ac:dyDescent="0.3">
      <c r="N24" s="74"/>
      <c r="O24" s="75"/>
      <c r="P24" s="76" t="s">
        <v>40</v>
      </c>
      <c r="Q24" s="2"/>
    </row>
    <row r="25" spans="14:19" x14ac:dyDescent="0.3">
      <c r="N25" s="74"/>
      <c r="O25" s="75"/>
      <c r="P25" s="76" t="s">
        <v>69</v>
      </c>
      <c r="Q25" s="2"/>
    </row>
    <row r="26" spans="14:19" x14ac:dyDescent="0.3">
      <c r="N26" s="74"/>
      <c r="O26" s="75"/>
      <c r="P26" s="76" t="s">
        <v>70</v>
      </c>
      <c r="Q26" s="2"/>
    </row>
    <row r="27" spans="14:19" x14ac:dyDescent="0.3">
      <c r="N27" s="74"/>
      <c r="O27" s="75"/>
      <c r="P27" s="76" t="s">
        <v>71</v>
      </c>
      <c r="Q27" s="2"/>
    </row>
    <row r="28" spans="14:19" x14ac:dyDescent="0.3">
      <c r="N28" s="74"/>
      <c r="O28" s="75"/>
      <c r="P28" s="76" t="s">
        <v>72</v>
      </c>
      <c r="Q28" s="2"/>
    </row>
    <row r="29" spans="14:19" ht="15" thickBot="1" x14ac:dyDescent="0.35">
      <c r="N29" s="77"/>
      <c r="O29" s="78"/>
      <c r="P29" s="79" t="s">
        <v>73</v>
      </c>
      <c r="Q29" s="2"/>
    </row>
    <row r="30" spans="14:19" ht="25.2" customHeight="1" x14ac:dyDescent="0.3">
      <c r="N30" s="81" t="s">
        <v>252</v>
      </c>
      <c r="O30" s="82"/>
      <c r="P30" s="82"/>
      <c r="Q30" s="82"/>
      <c r="R30" s="82"/>
      <c r="S30" s="82"/>
    </row>
    <row r="31" spans="14:19" x14ac:dyDescent="0.3">
      <c r="N31" s="34"/>
      <c r="O31" s="34"/>
      <c r="P31" s="34"/>
      <c r="Q31" s="35"/>
      <c r="R31" s="35"/>
      <c r="S31" s="35"/>
    </row>
    <row r="32" spans="14:19" x14ac:dyDescent="0.3">
      <c r="N32" s="80"/>
      <c r="O32" s="2"/>
      <c r="P32" s="2"/>
    </row>
    <row r="33" spans="14:16" x14ac:dyDescent="0.3">
      <c r="N33" s="2"/>
      <c r="O33" s="2"/>
      <c r="P33" s="2"/>
    </row>
  </sheetData>
  <mergeCells count="1">
    <mergeCell ref="N30:S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AC174"/>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4.4" x14ac:dyDescent="0.3"/>
  <cols>
    <col min="1" max="1" width="40.6640625" customWidth="1"/>
    <col min="2" max="2" width="5.6640625" style="59" customWidth="1"/>
    <col min="3" max="3" width="8.88671875" customWidth="1"/>
    <col min="4" max="4" width="40.6640625" customWidth="1"/>
    <col min="5" max="5" width="5.6640625" style="39" customWidth="1"/>
    <col min="7" max="7" width="23.6640625" customWidth="1"/>
    <col min="8" max="8" width="8.88671875" style="39" customWidth="1"/>
    <col min="9" max="9" width="23.6640625" customWidth="1"/>
    <col min="11" max="11" width="23.6640625" customWidth="1"/>
    <col min="12" max="12" width="8.88671875" style="39" customWidth="1"/>
    <col min="13" max="13" width="23.6640625" customWidth="1"/>
    <col min="14" max="14" width="8.88671875" customWidth="1"/>
    <col min="15" max="15" width="23.6640625" customWidth="1"/>
    <col min="16" max="16" width="8.88671875" style="39" customWidth="1"/>
    <col min="17" max="17" width="23.6640625" customWidth="1"/>
    <col min="18" max="18" width="8.88671875" customWidth="1"/>
    <col min="19" max="19" width="23.6640625" customWidth="1"/>
    <col min="20" max="20" width="8.88671875" style="39" customWidth="1"/>
    <col min="21" max="21" width="23.6640625" customWidth="1"/>
    <col min="23" max="23" width="23.6640625" customWidth="1"/>
    <col min="24" max="24" width="8.88671875" style="39"/>
    <col min="25" max="25" width="23.6640625" customWidth="1"/>
    <col min="27" max="27" width="23.6640625" customWidth="1"/>
    <col min="28" max="28" width="8.88671875" style="39" customWidth="1"/>
    <col min="29" max="29" width="23.6640625" customWidth="1"/>
  </cols>
  <sheetData>
    <row r="1" spans="1:29" ht="21" x14ac:dyDescent="0.4">
      <c r="A1" s="18" t="s">
        <v>235</v>
      </c>
    </row>
    <row r="2" spans="1:29" ht="15.6" x14ac:dyDescent="0.3">
      <c r="A2" s="19" t="s">
        <v>237</v>
      </c>
    </row>
    <row r="3" spans="1:29" x14ac:dyDescent="0.3">
      <c r="A3" s="17" t="s">
        <v>236</v>
      </c>
    </row>
    <row r="4" spans="1:29" x14ac:dyDescent="0.3">
      <c r="A4" s="17"/>
    </row>
    <row r="5" spans="1:29" x14ac:dyDescent="0.3">
      <c r="A5" s="9"/>
      <c r="B5" s="60"/>
      <c r="C5" s="9"/>
      <c r="D5" s="9"/>
      <c r="E5" s="40"/>
      <c r="F5" s="9"/>
      <c r="G5" s="12" t="s">
        <v>233</v>
      </c>
      <c r="H5" s="40"/>
      <c r="I5" s="9"/>
      <c r="J5" s="9"/>
      <c r="K5" s="12" t="s">
        <v>164</v>
      </c>
      <c r="L5" s="40"/>
      <c r="M5" s="9"/>
      <c r="N5" s="9"/>
      <c r="O5" s="12" t="s">
        <v>92</v>
      </c>
      <c r="P5" s="40"/>
      <c r="Q5" s="9"/>
      <c r="R5" s="20"/>
      <c r="S5" s="12" t="s">
        <v>166</v>
      </c>
      <c r="T5" s="40"/>
      <c r="U5" s="9"/>
      <c r="V5" s="9"/>
      <c r="W5" s="12" t="s">
        <v>169</v>
      </c>
      <c r="X5" s="40"/>
      <c r="Y5" s="9"/>
      <c r="Z5" s="16"/>
      <c r="AA5" s="12" t="s">
        <v>179</v>
      </c>
      <c r="AB5" s="40"/>
      <c r="AC5" s="9"/>
    </row>
    <row r="6" spans="1:29" x14ac:dyDescent="0.3">
      <c r="A6" s="12" t="s">
        <v>234</v>
      </c>
      <c r="B6" s="60"/>
      <c r="C6" s="9"/>
      <c r="D6" s="12" t="s">
        <v>196</v>
      </c>
      <c r="E6" s="40"/>
      <c r="F6" s="9"/>
      <c r="G6" s="13" t="s">
        <v>0</v>
      </c>
      <c r="H6" s="41"/>
      <c r="I6" s="13" t="s">
        <v>1</v>
      </c>
      <c r="J6" s="13"/>
      <c r="K6" s="13" t="s">
        <v>2</v>
      </c>
      <c r="L6" s="41"/>
      <c r="M6" s="13" t="s">
        <v>3</v>
      </c>
      <c r="N6" s="9"/>
      <c r="O6" s="13" t="s">
        <v>5</v>
      </c>
      <c r="P6" s="41"/>
      <c r="Q6" s="13" t="s">
        <v>6</v>
      </c>
      <c r="R6" s="16"/>
      <c r="S6" s="13" t="s">
        <v>7</v>
      </c>
      <c r="T6" s="41"/>
      <c r="U6" s="13" t="s">
        <v>8</v>
      </c>
      <c r="V6" s="13"/>
      <c r="W6" s="13" t="s">
        <v>167</v>
      </c>
      <c r="X6" s="41"/>
      <c r="Y6" s="13" t="s">
        <v>168</v>
      </c>
      <c r="Z6" s="7"/>
      <c r="AA6" s="13" t="s">
        <v>102</v>
      </c>
      <c r="AB6" s="41"/>
      <c r="AC6" s="13" t="s">
        <v>103</v>
      </c>
    </row>
    <row r="7" spans="1:29" x14ac:dyDescent="0.3">
      <c r="A7" s="22" t="s">
        <v>31</v>
      </c>
      <c r="B7" s="24" t="s">
        <v>4</v>
      </c>
      <c r="C7" s="7"/>
      <c r="D7" s="23" t="s">
        <v>75</v>
      </c>
      <c r="E7" s="53" t="s">
        <v>4</v>
      </c>
      <c r="F7" s="9"/>
      <c r="G7" s="22" t="s">
        <v>53</v>
      </c>
      <c r="H7" s="42" t="s">
        <v>27</v>
      </c>
      <c r="I7" s="23" t="s">
        <v>20</v>
      </c>
      <c r="J7" s="9"/>
      <c r="K7" s="22" t="s">
        <v>52</v>
      </c>
      <c r="L7" s="24" t="s">
        <v>56</v>
      </c>
      <c r="M7" s="23" t="s">
        <v>57</v>
      </c>
      <c r="N7" s="9"/>
      <c r="O7" s="23" t="s">
        <v>84</v>
      </c>
      <c r="P7" s="53" t="s">
        <v>10</v>
      </c>
      <c r="Q7" s="23" t="s">
        <v>85</v>
      </c>
      <c r="R7" s="7"/>
      <c r="S7" s="31" t="s">
        <v>93</v>
      </c>
      <c r="T7" s="49" t="s">
        <v>10</v>
      </c>
      <c r="U7" s="31" t="s">
        <v>94</v>
      </c>
      <c r="V7" s="9"/>
      <c r="W7" s="22" t="s">
        <v>109</v>
      </c>
      <c r="X7" s="24" t="s">
        <v>56</v>
      </c>
      <c r="Y7" s="28" t="s">
        <v>100</v>
      </c>
      <c r="Z7" s="7"/>
      <c r="AA7" s="23" t="s">
        <v>9</v>
      </c>
      <c r="AB7" s="53" t="s">
        <v>10</v>
      </c>
      <c r="AC7" s="23" t="s">
        <v>173</v>
      </c>
    </row>
    <row r="8" spans="1:29" x14ac:dyDescent="0.3">
      <c r="A8" s="3" t="s">
        <v>32</v>
      </c>
      <c r="B8" s="61"/>
      <c r="C8" s="7"/>
      <c r="D8" s="4" t="s">
        <v>18</v>
      </c>
      <c r="E8" s="56"/>
      <c r="F8" s="9"/>
      <c r="G8" s="3" t="s">
        <v>36</v>
      </c>
      <c r="H8" s="43"/>
      <c r="I8" s="25" t="s">
        <v>21</v>
      </c>
      <c r="J8" s="9"/>
      <c r="K8" s="4" t="s">
        <v>155</v>
      </c>
      <c r="L8" s="47"/>
      <c r="M8" s="4" t="s">
        <v>58</v>
      </c>
      <c r="N8" s="9"/>
      <c r="O8" s="4"/>
      <c r="P8" s="51"/>
      <c r="Q8" s="4" t="s">
        <v>87</v>
      </c>
      <c r="R8" s="7"/>
      <c r="S8" s="10"/>
      <c r="T8" s="50"/>
      <c r="U8" s="10" t="s">
        <v>95</v>
      </c>
      <c r="V8" s="9"/>
      <c r="W8" s="3" t="s">
        <v>108</v>
      </c>
      <c r="X8" s="47"/>
      <c r="Y8" s="8" t="s">
        <v>101</v>
      </c>
      <c r="Z8" s="7"/>
      <c r="AA8" s="4" t="s">
        <v>170</v>
      </c>
      <c r="AB8" s="51"/>
      <c r="AC8" s="4" t="s">
        <v>53</v>
      </c>
    </row>
    <row r="9" spans="1:29" x14ac:dyDescent="0.3">
      <c r="A9" s="3" t="s">
        <v>38</v>
      </c>
      <c r="B9" s="61"/>
      <c r="C9" s="7"/>
      <c r="D9" s="4" t="s">
        <v>17</v>
      </c>
      <c r="E9" s="56"/>
      <c r="F9" s="9"/>
      <c r="G9" s="3" t="s">
        <v>198</v>
      </c>
      <c r="H9" s="43"/>
      <c r="I9" s="4" t="s">
        <v>34</v>
      </c>
      <c r="J9" s="9"/>
      <c r="K9" s="4" t="s">
        <v>156</v>
      </c>
      <c r="L9" s="47"/>
      <c r="M9" s="4" t="s">
        <v>59</v>
      </c>
      <c r="N9" s="9"/>
      <c r="O9" s="4"/>
      <c r="P9" s="51"/>
      <c r="Q9" s="4" t="s">
        <v>86</v>
      </c>
      <c r="R9" s="7"/>
      <c r="S9" s="10"/>
      <c r="T9" s="50"/>
      <c r="U9" s="10" t="s">
        <v>96</v>
      </c>
      <c r="V9" s="9"/>
      <c r="W9" s="3"/>
      <c r="X9" s="29"/>
      <c r="Y9" s="8" t="s">
        <v>104</v>
      </c>
      <c r="Z9" s="7"/>
      <c r="AA9" s="4" t="s">
        <v>171</v>
      </c>
      <c r="AB9" s="51"/>
      <c r="AC9" s="4" t="s">
        <v>174</v>
      </c>
    </row>
    <row r="10" spans="1:29" x14ac:dyDescent="0.3">
      <c r="A10" s="3" t="s">
        <v>41</v>
      </c>
      <c r="B10" s="61"/>
      <c r="C10" s="7"/>
      <c r="D10" s="4" t="s">
        <v>185</v>
      </c>
      <c r="E10" s="51"/>
      <c r="F10" s="9"/>
      <c r="G10" s="3" t="s">
        <v>67</v>
      </c>
      <c r="H10" s="43"/>
      <c r="I10" s="4" t="s">
        <v>22</v>
      </c>
      <c r="J10" s="9"/>
      <c r="K10" s="4" t="s">
        <v>181</v>
      </c>
      <c r="L10" s="47"/>
      <c r="M10" s="4" t="s">
        <v>60</v>
      </c>
      <c r="N10" s="9"/>
      <c r="O10" s="4"/>
      <c r="P10" s="51"/>
      <c r="Q10" s="4" t="s">
        <v>88</v>
      </c>
      <c r="R10" s="7"/>
      <c r="S10" s="10"/>
      <c r="T10" s="50"/>
      <c r="U10" s="10" t="s">
        <v>189</v>
      </c>
      <c r="V10" s="9"/>
      <c r="W10" s="3"/>
      <c r="X10" s="47"/>
      <c r="Y10" s="8" t="s">
        <v>124</v>
      </c>
      <c r="Z10" s="7"/>
      <c r="AA10" s="4" t="s">
        <v>172</v>
      </c>
      <c r="AB10" s="51"/>
      <c r="AC10" s="4" t="s">
        <v>175</v>
      </c>
    </row>
    <row r="11" spans="1:29" x14ac:dyDescent="0.3">
      <c r="A11" s="3" t="s">
        <v>46</v>
      </c>
      <c r="B11" s="61"/>
      <c r="C11" s="7"/>
      <c r="D11" s="4" t="s">
        <v>143</v>
      </c>
      <c r="E11" s="51"/>
      <c r="F11" s="9"/>
      <c r="G11" s="3" t="s">
        <v>76</v>
      </c>
      <c r="H11" s="43"/>
      <c r="I11" s="4" t="s">
        <v>68</v>
      </c>
      <c r="J11" s="9"/>
      <c r="K11" s="4" t="s">
        <v>157</v>
      </c>
      <c r="L11" s="47"/>
      <c r="M11" s="4" t="s">
        <v>61</v>
      </c>
      <c r="N11" s="9"/>
      <c r="O11" s="4"/>
      <c r="P11" s="51"/>
      <c r="Q11" s="4" t="s">
        <v>91</v>
      </c>
      <c r="R11" s="7"/>
      <c r="S11" s="10"/>
      <c r="T11" s="50"/>
      <c r="U11" s="10" t="s">
        <v>97</v>
      </c>
      <c r="V11" s="9"/>
      <c r="W11" s="3"/>
      <c r="X11" s="47"/>
      <c r="Y11" s="8" t="s">
        <v>105</v>
      </c>
      <c r="Z11" s="7"/>
      <c r="AA11" s="4" t="s">
        <v>180</v>
      </c>
      <c r="AB11" s="51"/>
      <c r="AC11" s="4" t="s">
        <v>176</v>
      </c>
    </row>
    <row r="12" spans="1:29" x14ac:dyDescent="0.3">
      <c r="A12" s="3" t="s">
        <v>48</v>
      </c>
      <c r="B12" s="61"/>
      <c r="C12" s="7"/>
      <c r="D12" s="4" t="s">
        <v>144</v>
      </c>
      <c r="E12" s="51"/>
      <c r="F12" s="9"/>
      <c r="G12" s="3"/>
      <c r="H12" s="43"/>
      <c r="I12" s="4" t="s">
        <v>23</v>
      </c>
      <c r="J12" s="7"/>
      <c r="K12" s="4" t="s">
        <v>182</v>
      </c>
      <c r="L12" s="47"/>
      <c r="M12" s="4" t="s">
        <v>160</v>
      </c>
      <c r="N12" s="9"/>
      <c r="O12" s="4"/>
      <c r="P12" s="51"/>
      <c r="Q12" s="4" t="s">
        <v>89</v>
      </c>
      <c r="R12" s="7"/>
      <c r="S12" s="10"/>
      <c r="T12" s="50"/>
      <c r="U12" s="10" t="s">
        <v>98</v>
      </c>
      <c r="V12" s="9"/>
      <c r="W12" s="3"/>
      <c r="X12" s="47"/>
      <c r="Y12" s="8" t="s">
        <v>123</v>
      </c>
      <c r="Z12" s="7"/>
      <c r="AA12" s="4" t="s">
        <v>197</v>
      </c>
      <c r="AB12" s="51"/>
      <c r="AC12" s="4" t="s">
        <v>153</v>
      </c>
    </row>
    <row r="13" spans="1:29" x14ac:dyDescent="0.3">
      <c r="A13" s="3" t="s">
        <v>43</v>
      </c>
      <c r="B13" s="61"/>
      <c r="C13" s="7"/>
      <c r="D13" s="4" t="s">
        <v>193</v>
      </c>
      <c r="E13" s="51"/>
      <c r="F13" s="9"/>
      <c r="G13" s="3"/>
      <c r="H13" s="43"/>
      <c r="I13" s="4" t="s">
        <v>24</v>
      </c>
      <c r="J13" s="7"/>
      <c r="K13" s="4" t="s">
        <v>158</v>
      </c>
      <c r="L13" s="47"/>
      <c r="M13" s="4" t="s">
        <v>161</v>
      </c>
      <c r="N13" s="9"/>
      <c r="O13" s="6"/>
      <c r="P13" s="54"/>
      <c r="Q13" s="6" t="s">
        <v>90</v>
      </c>
      <c r="R13" s="7"/>
      <c r="S13" s="10"/>
      <c r="T13" s="50"/>
      <c r="U13" s="10" t="s">
        <v>99</v>
      </c>
      <c r="V13" s="9"/>
      <c r="W13" s="3"/>
      <c r="X13" s="47"/>
      <c r="Y13" s="8" t="s">
        <v>106</v>
      </c>
      <c r="Z13" s="7"/>
      <c r="AA13" s="4"/>
      <c r="AB13" s="51"/>
      <c r="AC13" s="4" t="s">
        <v>178</v>
      </c>
    </row>
    <row r="14" spans="1:29" x14ac:dyDescent="0.3">
      <c r="A14" s="3" t="s">
        <v>44</v>
      </c>
      <c r="B14" s="61"/>
      <c r="C14" s="7"/>
      <c r="D14" s="4" t="s">
        <v>188</v>
      </c>
      <c r="E14" s="51"/>
      <c r="F14" s="9"/>
      <c r="G14" s="3"/>
      <c r="H14" s="43"/>
      <c r="I14" s="4" t="s">
        <v>30</v>
      </c>
      <c r="J14" s="26"/>
      <c r="K14" s="4" t="s">
        <v>159</v>
      </c>
      <c r="L14" s="47"/>
      <c r="M14" s="4" t="s">
        <v>162</v>
      </c>
      <c r="N14" s="9"/>
      <c r="O14" s="83" t="s">
        <v>246</v>
      </c>
      <c r="P14" s="84"/>
      <c r="Q14" s="84"/>
      <c r="R14" s="7"/>
      <c r="S14" s="10"/>
      <c r="T14" s="50"/>
      <c r="U14" s="4" t="s">
        <v>173</v>
      </c>
      <c r="V14" s="9"/>
      <c r="W14" s="3"/>
      <c r="X14" s="47"/>
      <c r="Y14" s="8" t="s">
        <v>107</v>
      </c>
      <c r="Z14" s="7"/>
      <c r="AA14" s="6"/>
      <c r="AB14" s="54"/>
      <c r="AC14" s="6" t="s">
        <v>177</v>
      </c>
    </row>
    <row r="15" spans="1:29" x14ac:dyDescent="0.3">
      <c r="A15" s="3" t="s">
        <v>50</v>
      </c>
      <c r="B15" s="61"/>
      <c r="C15" s="7"/>
      <c r="D15" s="4" t="s">
        <v>12</v>
      </c>
      <c r="E15" s="51"/>
      <c r="F15" s="9"/>
      <c r="G15" s="3"/>
      <c r="H15" s="43"/>
      <c r="I15" s="4" t="s">
        <v>25</v>
      </c>
      <c r="J15" s="7"/>
      <c r="K15" s="4" t="s">
        <v>183</v>
      </c>
      <c r="L15" s="47"/>
      <c r="M15" s="4" t="s">
        <v>163</v>
      </c>
      <c r="N15" s="9"/>
      <c r="O15" s="85"/>
      <c r="P15" s="85"/>
      <c r="Q15" s="85"/>
      <c r="R15" s="7"/>
      <c r="S15" s="4"/>
      <c r="T15" s="51"/>
      <c r="U15" s="4" t="s">
        <v>11</v>
      </c>
      <c r="V15" s="9"/>
      <c r="W15" s="3"/>
      <c r="X15" s="47"/>
      <c r="Y15" s="8" t="s">
        <v>110</v>
      </c>
      <c r="Z15" s="7"/>
      <c r="AA15" s="83" t="s">
        <v>248</v>
      </c>
      <c r="AB15" s="84"/>
      <c r="AC15" s="84"/>
    </row>
    <row r="16" spans="1:29" x14ac:dyDescent="0.3">
      <c r="A16" s="3" t="s">
        <v>42</v>
      </c>
      <c r="B16" s="61"/>
      <c r="C16" s="7"/>
      <c r="D16" s="4" t="s">
        <v>153</v>
      </c>
      <c r="E16" s="51"/>
      <c r="F16" s="9"/>
      <c r="G16" s="3"/>
      <c r="H16" s="43"/>
      <c r="I16" s="4" t="s">
        <v>26</v>
      </c>
      <c r="J16" s="7"/>
      <c r="K16" s="6" t="s">
        <v>184</v>
      </c>
      <c r="L16" s="48"/>
      <c r="M16" s="6"/>
      <c r="N16" s="9"/>
      <c r="O16" s="9"/>
      <c r="P16" s="55"/>
      <c r="Q16" s="7"/>
      <c r="R16" s="11"/>
      <c r="S16" s="33"/>
      <c r="T16" s="52"/>
      <c r="U16" s="33" t="s">
        <v>53</v>
      </c>
      <c r="V16" s="9"/>
      <c r="W16" s="3"/>
      <c r="X16" s="47"/>
      <c r="Y16" s="8" t="s">
        <v>111</v>
      </c>
      <c r="Z16" s="7"/>
      <c r="AA16" s="85"/>
      <c r="AB16" s="85"/>
      <c r="AC16" s="85"/>
    </row>
    <row r="17" spans="1:28" x14ac:dyDescent="0.3">
      <c r="A17" s="3" t="s">
        <v>45</v>
      </c>
      <c r="B17" s="61"/>
      <c r="C17" s="7"/>
      <c r="D17" s="4" t="s">
        <v>199</v>
      </c>
      <c r="E17" s="51"/>
      <c r="F17" s="9"/>
      <c r="G17" s="3"/>
      <c r="H17" s="43"/>
      <c r="I17" s="4" t="s">
        <v>19</v>
      </c>
      <c r="J17" s="7"/>
      <c r="K17" s="83" t="s">
        <v>243</v>
      </c>
      <c r="L17" s="84"/>
      <c r="M17" s="84"/>
      <c r="N17" s="9"/>
      <c r="O17" s="9"/>
      <c r="P17" s="46"/>
      <c r="Q17" s="7"/>
      <c r="R17" s="7"/>
      <c r="S17" s="86" t="s">
        <v>247</v>
      </c>
      <c r="T17" s="87"/>
      <c r="U17" s="87"/>
      <c r="V17" s="9"/>
      <c r="W17" s="3"/>
      <c r="X17" s="47"/>
      <c r="Y17" s="8" t="s">
        <v>116</v>
      </c>
      <c r="Z17" s="7"/>
    </row>
    <row r="18" spans="1:28" x14ac:dyDescent="0.3">
      <c r="A18" s="3" t="s">
        <v>47</v>
      </c>
      <c r="B18" s="61"/>
      <c r="C18" s="7"/>
      <c r="D18" s="4" t="s">
        <v>16</v>
      </c>
      <c r="E18" s="51"/>
      <c r="F18" s="9"/>
      <c r="G18" s="3"/>
      <c r="H18" s="43"/>
      <c r="I18" s="4" t="s">
        <v>35</v>
      </c>
      <c r="J18" s="7"/>
      <c r="K18" s="85"/>
      <c r="L18" s="85"/>
      <c r="M18" s="85"/>
      <c r="N18" s="9"/>
      <c r="O18" s="9"/>
      <c r="P18" s="46"/>
      <c r="Q18" s="7"/>
      <c r="R18" s="7"/>
      <c r="S18" s="88"/>
      <c r="T18" s="88"/>
      <c r="U18" s="88"/>
      <c r="V18" s="9"/>
      <c r="W18" s="3"/>
      <c r="X18" s="47"/>
      <c r="Y18" s="8" t="s">
        <v>117</v>
      </c>
      <c r="Z18" s="7"/>
    </row>
    <row r="19" spans="1:28" x14ac:dyDescent="0.3">
      <c r="A19" s="3" t="s">
        <v>49</v>
      </c>
      <c r="B19" s="61"/>
      <c r="C19" s="7"/>
      <c r="D19" s="4" t="s">
        <v>187</v>
      </c>
      <c r="E19" s="51"/>
      <c r="F19" s="9"/>
      <c r="G19" s="3"/>
      <c r="H19" s="43"/>
      <c r="I19" s="4" t="s">
        <v>39</v>
      </c>
      <c r="J19" s="7"/>
      <c r="K19" s="11"/>
      <c r="L19" s="46"/>
      <c r="M19" s="7"/>
      <c r="N19" s="9"/>
      <c r="O19" s="9"/>
      <c r="P19" s="40"/>
      <c r="Q19" s="9"/>
      <c r="R19" s="9"/>
      <c r="S19" s="9"/>
      <c r="T19" s="40"/>
      <c r="U19" s="9"/>
      <c r="V19" s="9"/>
      <c r="W19" s="3"/>
      <c r="X19" s="47"/>
      <c r="Y19" s="8" t="s">
        <v>118</v>
      </c>
      <c r="Z19" s="7"/>
    </row>
    <row r="20" spans="1:28" x14ac:dyDescent="0.3">
      <c r="A20" s="3" t="s">
        <v>51</v>
      </c>
      <c r="B20" s="61"/>
      <c r="C20" s="7"/>
      <c r="D20" s="4" t="s">
        <v>200</v>
      </c>
      <c r="E20" s="51"/>
      <c r="F20" s="9"/>
      <c r="G20" s="3"/>
      <c r="H20" s="43"/>
      <c r="I20" s="4" t="s">
        <v>40</v>
      </c>
      <c r="J20" s="7"/>
      <c r="K20" s="11"/>
      <c r="L20" s="46"/>
      <c r="M20" s="7"/>
      <c r="N20" s="9"/>
      <c r="O20" s="9"/>
      <c r="P20" s="40"/>
      <c r="Q20" s="9"/>
      <c r="R20" s="9"/>
      <c r="S20" s="9"/>
      <c r="T20" s="40"/>
      <c r="U20" s="9"/>
      <c r="V20" s="9"/>
      <c r="W20" s="3"/>
      <c r="X20" s="47"/>
      <c r="Y20" s="8" t="s">
        <v>119</v>
      </c>
      <c r="Z20" s="7"/>
    </row>
    <row r="21" spans="1:28" x14ac:dyDescent="0.3">
      <c r="A21" s="3" t="s">
        <v>33</v>
      </c>
      <c r="B21" s="61"/>
      <c r="C21" s="7"/>
      <c r="D21" s="4" t="s">
        <v>152</v>
      </c>
      <c r="E21" s="51"/>
      <c r="F21" s="9"/>
      <c r="G21" s="3"/>
      <c r="H21" s="43"/>
      <c r="I21" s="27" t="s">
        <v>69</v>
      </c>
      <c r="J21" s="7"/>
      <c r="K21" s="11"/>
      <c r="L21" s="46"/>
      <c r="M21" s="7"/>
      <c r="N21" s="9"/>
      <c r="O21" s="9"/>
      <c r="P21" s="40"/>
      <c r="Q21" s="9"/>
      <c r="R21" s="9"/>
      <c r="S21" s="9"/>
      <c r="T21" s="40"/>
      <c r="U21" s="9"/>
      <c r="V21" s="9"/>
      <c r="W21" s="3"/>
      <c r="X21" s="47"/>
      <c r="Y21" s="8" t="s">
        <v>120</v>
      </c>
      <c r="Z21" s="7"/>
    </row>
    <row r="22" spans="1:28" x14ac:dyDescent="0.3">
      <c r="A22" s="3" t="s">
        <v>64</v>
      </c>
      <c r="B22" s="61"/>
      <c r="C22" s="7"/>
      <c r="D22" s="4" t="s">
        <v>190</v>
      </c>
      <c r="E22" s="51"/>
      <c r="F22" s="9"/>
      <c r="G22" s="3"/>
      <c r="H22" s="43"/>
      <c r="I22" s="4" t="s">
        <v>70</v>
      </c>
      <c r="J22" s="7"/>
      <c r="K22" s="11"/>
      <c r="L22" s="46"/>
      <c r="M22" s="7"/>
      <c r="N22" s="7"/>
      <c r="O22" s="7"/>
      <c r="P22" s="46"/>
      <c r="Q22" s="7"/>
      <c r="R22" s="7"/>
      <c r="S22" s="9"/>
      <c r="T22" s="40"/>
      <c r="U22" s="9"/>
      <c r="V22" s="9"/>
      <c r="W22" s="3"/>
      <c r="X22" s="47"/>
      <c r="Y22" s="8" t="s">
        <v>121</v>
      </c>
      <c r="Z22" s="7"/>
    </row>
    <row r="23" spans="1:28" x14ac:dyDescent="0.3">
      <c r="A23" s="3" t="s">
        <v>63</v>
      </c>
      <c r="B23" s="61"/>
      <c r="C23" s="7"/>
      <c r="D23" s="4" t="s">
        <v>142</v>
      </c>
      <c r="E23" s="51"/>
      <c r="F23" s="9"/>
      <c r="G23" s="3"/>
      <c r="H23" s="43"/>
      <c r="I23" s="4" t="s">
        <v>71</v>
      </c>
      <c r="J23" s="7"/>
      <c r="K23" s="11"/>
      <c r="L23" s="46"/>
      <c r="M23" s="7"/>
      <c r="N23" s="7"/>
      <c r="O23" s="7"/>
      <c r="P23" s="46"/>
      <c r="Q23" s="7"/>
      <c r="R23" s="7"/>
      <c r="S23" s="9"/>
      <c r="T23" s="40"/>
      <c r="U23" s="9"/>
      <c r="V23" s="9"/>
      <c r="W23" s="3"/>
      <c r="X23" s="47"/>
      <c r="Y23" s="8" t="s">
        <v>122</v>
      </c>
      <c r="Z23" s="7"/>
    </row>
    <row r="24" spans="1:28" x14ac:dyDescent="0.3">
      <c r="A24" s="3" t="s">
        <v>54</v>
      </c>
      <c r="B24" s="61"/>
      <c r="C24" s="7"/>
      <c r="D24" s="4" t="s">
        <v>129</v>
      </c>
      <c r="E24" s="51"/>
      <c r="F24" s="9"/>
      <c r="G24" s="3"/>
      <c r="H24" s="43"/>
      <c r="I24" s="4" t="s">
        <v>72</v>
      </c>
      <c r="J24" s="7"/>
      <c r="K24" s="7"/>
      <c r="L24" s="46"/>
      <c r="M24" s="7"/>
      <c r="N24" s="7"/>
      <c r="O24" s="7"/>
      <c r="P24" s="46"/>
      <c r="Q24" s="7"/>
      <c r="R24" s="7"/>
      <c r="S24" s="9"/>
      <c r="T24" s="40"/>
      <c r="U24" s="9"/>
      <c r="V24" s="9"/>
      <c r="W24" s="3"/>
      <c r="X24" s="47"/>
      <c r="Y24" s="8" t="s">
        <v>113</v>
      </c>
      <c r="Z24" s="9"/>
    </row>
    <row r="25" spans="1:28" x14ac:dyDescent="0.3">
      <c r="A25" s="3" t="s">
        <v>55</v>
      </c>
      <c r="B25" s="61"/>
      <c r="C25" s="7"/>
      <c r="D25" s="4" t="s">
        <v>133</v>
      </c>
      <c r="E25" s="51"/>
      <c r="F25" s="9"/>
      <c r="G25" s="5"/>
      <c r="H25" s="44"/>
      <c r="I25" s="6" t="s">
        <v>73</v>
      </c>
      <c r="J25" s="7"/>
      <c r="K25" s="20"/>
      <c r="L25" s="46"/>
      <c r="M25" s="7"/>
      <c r="N25" s="16"/>
      <c r="O25" s="16"/>
      <c r="P25" s="46"/>
      <c r="Q25" s="7"/>
      <c r="R25" s="7"/>
      <c r="S25" s="9"/>
      <c r="T25" s="40"/>
      <c r="U25" s="9"/>
      <c r="V25" s="9"/>
      <c r="W25" s="3"/>
      <c r="X25" s="47"/>
      <c r="Y25" s="8" t="s">
        <v>112</v>
      </c>
      <c r="Z25" s="9"/>
    </row>
    <row r="26" spans="1:28" x14ac:dyDescent="0.3">
      <c r="A26" s="3" t="s">
        <v>62</v>
      </c>
      <c r="B26" s="61"/>
      <c r="C26" s="7"/>
      <c r="D26" s="4" t="s">
        <v>140</v>
      </c>
      <c r="E26" s="51"/>
      <c r="F26" s="9"/>
      <c r="G26" s="83" t="s">
        <v>242</v>
      </c>
      <c r="H26" s="84"/>
      <c r="I26" s="84"/>
      <c r="J26" s="7"/>
      <c r="O26" s="7"/>
      <c r="P26" s="46"/>
      <c r="Q26" s="7"/>
      <c r="R26" s="7"/>
      <c r="S26" s="9"/>
      <c r="T26" s="40"/>
      <c r="U26" s="9"/>
      <c r="V26" s="9"/>
      <c r="W26" s="3"/>
      <c r="X26" s="47"/>
      <c r="Y26" s="8" t="s">
        <v>114</v>
      </c>
      <c r="Z26" s="9"/>
    </row>
    <row r="27" spans="1:28" x14ac:dyDescent="0.3">
      <c r="A27" s="3" t="s">
        <v>65</v>
      </c>
      <c r="B27" s="61"/>
      <c r="C27" s="7"/>
      <c r="D27" s="4" t="s">
        <v>131</v>
      </c>
      <c r="E27" s="51"/>
      <c r="F27" s="9"/>
      <c r="G27" s="85"/>
      <c r="H27" s="85"/>
      <c r="I27" s="85"/>
      <c r="J27" s="7"/>
      <c r="O27" s="7"/>
      <c r="P27" s="46"/>
      <c r="Q27" s="7"/>
      <c r="R27" s="7"/>
      <c r="S27" s="9"/>
      <c r="T27" s="40"/>
      <c r="U27" s="9"/>
      <c r="V27" s="9"/>
      <c r="W27" s="5"/>
      <c r="X27" s="48"/>
      <c r="Y27" s="14" t="s">
        <v>115</v>
      </c>
      <c r="Z27" s="9"/>
    </row>
    <row r="28" spans="1:28" ht="14.4" customHeight="1" x14ac:dyDescent="0.3">
      <c r="A28" s="3" t="s">
        <v>66</v>
      </c>
      <c r="B28" s="61"/>
      <c r="C28" s="7"/>
      <c r="D28" s="4" t="s">
        <v>130</v>
      </c>
      <c r="E28" s="51"/>
      <c r="F28" s="9"/>
      <c r="J28" s="9"/>
      <c r="O28" s="7"/>
      <c r="P28" s="46"/>
      <c r="Q28" s="7"/>
      <c r="R28" s="7"/>
      <c r="S28" s="9"/>
      <c r="T28" s="40"/>
      <c r="U28" s="9"/>
      <c r="V28" s="9"/>
      <c r="W28" s="83" t="s">
        <v>244</v>
      </c>
      <c r="X28" s="84"/>
      <c r="Y28" s="84"/>
      <c r="Z28" s="9"/>
      <c r="AB28"/>
    </row>
    <row r="29" spans="1:28" x14ac:dyDescent="0.3">
      <c r="A29" s="3" t="s">
        <v>74</v>
      </c>
      <c r="B29" s="61"/>
      <c r="C29" s="7"/>
      <c r="D29" s="4" t="s">
        <v>132</v>
      </c>
      <c r="E29" s="51"/>
      <c r="F29" s="9"/>
      <c r="J29" s="9"/>
      <c r="O29" s="7"/>
      <c r="P29" s="46"/>
      <c r="Q29" s="7"/>
      <c r="R29" s="7"/>
      <c r="S29" s="9"/>
      <c r="T29" s="40"/>
      <c r="U29" s="9"/>
      <c r="V29" s="9"/>
      <c r="W29" s="85"/>
      <c r="X29" s="85"/>
      <c r="Y29" s="85"/>
      <c r="AB29"/>
    </row>
    <row r="30" spans="1:28" ht="14.4" customHeight="1" x14ac:dyDescent="0.3">
      <c r="A30" s="3" t="s">
        <v>165</v>
      </c>
      <c r="B30" s="61"/>
      <c r="C30" s="7"/>
      <c r="D30" s="4" t="s">
        <v>141</v>
      </c>
      <c r="E30" s="51"/>
      <c r="F30" s="9"/>
      <c r="J30" s="9"/>
      <c r="O30" s="9"/>
      <c r="P30" s="46"/>
      <c r="Q30" s="7"/>
      <c r="R30" s="7"/>
      <c r="S30" s="9"/>
      <c r="T30" s="40"/>
      <c r="U30" s="9"/>
      <c r="V30" s="9"/>
      <c r="W30" s="7" t="s">
        <v>245</v>
      </c>
    </row>
    <row r="31" spans="1:28" x14ac:dyDescent="0.3">
      <c r="A31" s="3" t="s">
        <v>82</v>
      </c>
      <c r="B31" s="61"/>
      <c r="C31" s="7"/>
      <c r="D31" s="4" t="s">
        <v>145</v>
      </c>
      <c r="E31" s="51"/>
      <c r="F31" s="9"/>
      <c r="J31" s="9"/>
      <c r="O31" s="9"/>
      <c r="P31" s="46"/>
      <c r="Q31" s="7"/>
      <c r="R31" s="7"/>
      <c r="S31" s="9"/>
      <c r="T31" s="40"/>
      <c r="U31" s="9"/>
      <c r="V31" s="9"/>
      <c r="W31" s="9"/>
    </row>
    <row r="32" spans="1:28" x14ac:dyDescent="0.3">
      <c r="A32" s="30" t="s">
        <v>77</v>
      </c>
      <c r="B32" s="61"/>
      <c r="C32" s="7"/>
      <c r="D32" s="4" t="s">
        <v>154</v>
      </c>
      <c r="E32" s="51"/>
      <c r="F32" s="9"/>
      <c r="J32" s="9"/>
      <c r="O32" s="9"/>
      <c r="P32" s="46"/>
      <c r="Q32" s="7"/>
      <c r="R32" s="7"/>
      <c r="S32" s="9"/>
      <c r="T32" s="40"/>
      <c r="U32" s="9"/>
      <c r="V32" s="9"/>
      <c r="W32" s="9"/>
    </row>
    <row r="33" spans="1:23" x14ac:dyDescent="0.3">
      <c r="A33" s="30" t="s">
        <v>78</v>
      </c>
      <c r="B33" s="61"/>
      <c r="C33" s="7"/>
      <c r="D33" s="4" t="s">
        <v>191</v>
      </c>
      <c r="E33" s="51"/>
      <c r="F33" s="9"/>
      <c r="J33" s="9"/>
      <c r="O33" s="9"/>
      <c r="P33" s="46"/>
      <c r="Q33" s="7"/>
      <c r="R33" s="7"/>
      <c r="S33" s="9"/>
      <c r="T33" s="40"/>
      <c r="U33" s="9"/>
      <c r="V33" s="9"/>
      <c r="W33" s="9"/>
    </row>
    <row r="34" spans="1:23" x14ac:dyDescent="0.3">
      <c r="A34" s="30" t="s">
        <v>79</v>
      </c>
      <c r="B34" s="61"/>
      <c r="C34" s="7"/>
      <c r="D34" s="4" t="s">
        <v>128</v>
      </c>
      <c r="E34" s="51"/>
      <c r="F34" s="9"/>
      <c r="J34" s="9"/>
      <c r="O34" s="9"/>
      <c r="P34" s="46"/>
      <c r="Q34" s="7"/>
      <c r="R34" s="7"/>
      <c r="S34" s="9"/>
      <c r="T34" s="40"/>
      <c r="U34" s="9"/>
      <c r="V34" s="9"/>
      <c r="W34" s="9"/>
    </row>
    <row r="35" spans="1:23" x14ac:dyDescent="0.3">
      <c r="A35" s="3" t="s">
        <v>80</v>
      </c>
      <c r="B35" s="61"/>
      <c r="C35" s="7"/>
      <c r="D35" s="4" t="s">
        <v>146</v>
      </c>
      <c r="E35" s="51"/>
      <c r="F35" s="9"/>
      <c r="J35" s="9"/>
      <c r="O35" s="9"/>
      <c r="P35" s="46"/>
      <c r="Q35" s="7"/>
      <c r="R35" s="7"/>
      <c r="S35" s="9"/>
      <c r="T35" s="40"/>
      <c r="U35" s="9"/>
      <c r="V35" s="9"/>
      <c r="W35" s="9"/>
    </row>
    <row r="36" spans="1:23" x14ac:dyDescent="0.3">
      <c r="A36" s="3" t="s">
        <v>81</v>
      </c>
      <c r="B36" s="61"/>
      <c r="C36" s="7"/>
      <c r="D36" s="4" t="s">
        <v>37</v>
      </c>
      <c r="E36" s="51"/>
      <c r="F36" s="9"/>
      <c r="J36" s="9"/>
      <c r="O36" s="9"/>
      <c r="P36" s="46"/>
      <c r="Q36" s="7"/>
      <c r="R36" s="7"/>
      <c r="S36" s="9"/>
      <c r="T36" s="40"/>
      <c r="U36" s="9"/>
      <c r="V36" s="9"/>
      <c r="W36" s="9"/>
    </row>
    <row r="37" spans="1:23" x14ac:dyDescent="0.3">
      <c r="A37" s="3" t="s">
        <v>126</v>
      </c>
      <c r="B37" s="61"/>
      <c r="C37" s="7"/>
      <c r="D37" s="4" t="s">
        <v>192</v>
      </c>
      <c r="E37" s="51"/>
      <c r="F37" s="9"/>
      <c r="J37" s="9"/>
      <c r="O37" s="9"/>
      <c r="P37" s="46"/>
      <c r="Q37" s="7"/>
      <c r="R37" s="7"/>
      <c r="S37" s="9"/>
      <c r="T37" s="40"/>
      <c r="U37" s="9"/>
      <c r="V37" s="9"/>
      <c r="W37" s="9"/>
    </row>
    <row r="38" spans="1:23" x14ac:dyDescent="0.3">
      <c r="A38" s="3" t="s">
        <v>97</v>
      </c>
      <c r="B38" s="61"/>
      <c r="C38" s="7"/>
      <c r="D38" s="4" t="s">
        <v>150</v>
      </c>
      <c r="E38" s="51"/>
      <c r="F38" s="9"/>
      <c r="G38" s="9"/>
      <c r="H38" s="40"/>
      <c r="I38" s="9"/>
      <c r="J38" s="7"/>
      <c r="O38" s="9"/>
      <c r="P38" s="46"/>
      <c r="Q38" s="7"/>
      <c r="R38" s="7"/>
      <c r="S38" s="9"/>
      <c r="T38" s="40"/>
      <c r="U38" s="9"/>
      <c r="V38" s="9"/>
      <c r="W38" s="9"/>
    </row>
    <row r="39" spans="1:23" x14ac:dyDescent="0.3">
      <c r="A39" s="3" t="s">
        <v>127</v>
      </c>
      <c r="B39" s="61"/>
      <c r="C39" s="7"/>
      <c r="D39" s="4" t="s">
        <v>147</v>
      </c>
      <c r="E39" s="51"/>
      <c r="F39" s="9"/>
      <c r="G39" s="9"/>
      <c r="H39" s="40"/>
      <c r="I39" s="9"/>
      <c r="J39" s="7"/>
      <c r="O39" s="9"/>
      <c r="P39" s="46"/>
      <c r="Q39" s="7"/>
      <c r="R39" s="7"/>
      <c r="S39" s="9"/>
      <c r="T39" s="40"/>
      <c r="U39" s="9"/>
      <c r="V39" s="9"/>
      <c r="W39" s="9"/>
    </row>
    <row r="40" spans="1:23" x14ac:dyDescent="0.3">
      <c r="A40" s="30" t="s">
        <v>83</v>
      </c>
      <c r="B40" s="61"/>
      <c r="C40" s="7"/>
      <c r="D40" s="4" t="s">
        <v>186</v>
      </c>
      <c r="E40" s="51"/>
      <c r="F40" s="9"/>
      <c r="J40" s="7"/>
      <c r="O40" s="9"/>
      <c r="P40" s="46"/>
      <c r="Q40" s="7"/>
      <c r="R40" s="7"/>
      <c r="S40" s="9"/>
      <c r="T40" s="40"/>
      <c r="U40" s="9"/>
      <c r="V40" s="9"/>
      <c r="W40" s="9"/>
    </row>
    <row r="41" spans="1:23" x14ac:dyDescent="0.3">
      <c r="A41" s="30" t="s">
        <v>125</v>
      </c>
      <c r="B41" s="61"/>
      <c r="C41" s="7"/>
      <c r="D41" s="4" t="s">
        <v>148</v>
      </c>
      <c r="E41" s="51"/>
      <c r="F41" s="9"/>
      <c r="J41" s="7"/>
      <c r="O41" s="9"/>
      <c r="P41" s="46"/>
      <c r="Q41" s="7"/>
      <c r="R41" s="7"/>
      <c r="S41" s="9"/>
      <c r="T41" s="40"/>
      <c r="U41" s="9"/>
      <c r="V41" s="9"/>
      <c r="W41" s="9"/>
    </row>
    <row r="42" spans="1:23" x14ac:dyDescent="0.3">
      <c r="A42" s="5" t="s">
        <v>90</v>
      </c>
      <c r="B42" s="62"/>
      <c r="C42" s="7"/>
      <c r="D42" s="4" t="s">
        <v>149</v>
      </c>
      <c r="E42" s="51"/>
      <c r="F42" s="9"/>
      <c r="J42" s="7"/>
      <c r="O42" s="9"/>
      <c r="P42" s="46"/>
      <c r="Q42" s="7"/>
      <c r="R42" s="7"/>
      <c r="S42" s="9"/>
      <c r="T42" s="40"/>
      <c r="U42" s="9"/>
      <c r="V42" s="9"/>
      <c r="W42" s="9"/>
    </row>
    <row r="43" spans="1:23" x14ac:dyDescent="0.3">
      <c r="A43" s="36" t="s">
        <v>238</v>
      </c>
      <c r="B43" s="63"/>
      <c r="C43" s="15"/>
      <c r="D43" s="4" t="s">
        <v>194</v>
      </c>
      <c r="E43" s="51"/>
      <c r="F43" s="9"/>
      <c r="J43" s="7"/>
      <c r="O43" s="9"/>
      <c r="P43" s="46"/>
      <c r="Q43" s="7"/>
      <c r="R43" s="7"/>
      <c r="S43" s="9"/>
      <c r="T43" s="40"/>
      <c r="U43" s="9"/>
      <c r="V43" s="9"/>
      <c r="W43" s="9"/>
    </row>
    <row r="44" spans="1:23" x14ac:dyDescent="0.3">
      <c r="A44" s="37"/>
      <c r="B44" s="64"/>
      <c r="C44" s="15"/>
      <c r="D44" s="4" t="s">
        <v>195</v>
      </c>
      <c r="E44" s="51"/>
      <c r="F44" s="9"/>
      <c r="J44" s="7"/>
      <c r="O44" s="9"/>
      <c r="P44" s="46"/>
      <c r="Q44" s="7"/>
      <c r="R44" s="7"/>
      <c r="S44" s="9"/>
      <c r="T44" s="40"/>
      <c r="U44" s="9"/>
      <c r="V44" s="9"/>
      <c r="W44" s="9"/>
    </row>
    <row r="45" spans="1:23" x14ac:dyDescent="0.3">
      <c r="A45" s="7"/>
      <c r="B45" s="60"/>
      <c r="C45" s="15"/>
      <c r="D45" s="4" t="s">
        <v>13</v>
      </c>
      <c r="E45" s="51"/>
      <c r="F45" s="9"/>
      <c r="J45" s="9"/>
      <c r="O45" s="9"/>
      <c r="P45" s="40"/>
      <c r="Q45" s="9"/>
      <c r="R45" s="9"/>
      <c r="S45" s="9"/>
      <c r="T45" s="40"/>
      <c r="U45" s="9"/>
      <c r="V45" s="9"/>
      <c r="W45" s="9"/>
    </row>
    <row r="46" spans="1:23" x14ac:dyDescent="0.3">
      <c r="A46" s="7"/>
      <c r="B46" s="60"/>
      <c r="C46" s="15"/>
      <c r="D46" s="4" t="s">
        <v>14</v>
      </c>
      <c r="E46" s="51"/>
      <c r="F46" s="9"/>
      <c r="J46" s="9"/>
      <c r="O46" s="9"/>
      <c r="P46" s="40"/>
      <c r="Q46" s="9"/>
      <c r="R46" s="9"/>
      <c r="S46" s="9"/>
      <c r="T46" s="40"/>
      <c r="U46" s="9"/>
      <c r="V46" s="9"/>
      <c r="W46" s="9"/>
    </row>
    <row r="47" spans="1:23" x14ac:dyDescent="0.3">
      <c r="A47" s="7"/>
      <c r="B47" s="60"/>
      <c r="C47" s="7"/>
      <c r="D47" s="4" t="s">
        <v>15</v>
      </c>
      <c r="E47" s="51"/>
      <c r="F47" s="9"/>
      <c r="J47" s="9"/>
      <c r="O47" s="9"/>
      <c r="P47" s="40"/>
      <c r="Q47" s="9"/>
      <c r="R47" s="9"/>
      <c r="S47" s="9"/>
      <c r="T47" s="40"/>
      <c r="U47" s="9"/>
      <c r="V47" s="9"/>
      <c r="W47" s="9"/>
    </row>
    <row r="48" spans="1:23" x14ac:dyDescent="0.3">
      <c r="A48" s="7"/>
      <c r="B48" s="60"/>
      <c r="C48" s="7"/>
      <c r="D48" s="4" t="s">
        <v>28</v>
      </c>
      <c r="E48" s="51"/>
      <c r="F48" s="9"/>
      <c r="J48" s="9"/>
      <c r="O48" s="9"/>
      <c r="P48" s="40"/>
      <c r="Q48" s="9"/>
      <c r="R48" s="9"/>
      <c r="S48" s="9"/>
      <c r="T48" s="40"/>
      <c r="U48" s="9"/>
      <c r="V48" s="9"/>
      <c r="W48" s="9"/>
    </row>
    <row r="49" spans="1:29" x14ac:dyDescent="0.3">
      <c r="A49" s="7"/>
      <c r="B49" s="65"/>
      <c r="C49" s="7"/>
      <c r="D49" s="4" t="s">
        <v>201</v>
      </c>
      <c r="E49" s="51"/>
      <c r="F49" s="9"/>
      <c r="J49" s="9"/>
      <c r="O49" s="9"/>
      <c r="P49" s="40"/>
      <c r="Q49" s="9"/>
      <c r="R49" s="9"/>
      <c r="S49" s="9"/>
      <c r="T49" s="40"/>
      <c r="U49" s="9"/>
      <c r="V49" s="9"/>
      <c r="W49" s="9"/>
    </row>
    <row r="50" spans="1:29" x14ac:dyDescent="0.3">
      <c r="A50" s="7"/>
      <c r="B50" s="65"/>
      <c r="C50" s="7"/>
      <c r="D50" s="4" t="s">
        <v>29</v>
      </c>
      <c r="E50" s="51"/>
      <c r="F50" s="9"/>
      <c r="J50" s="9"/>
      <c r="K50" s="9"/>
      <c r="L50" s="40"/>
      <c r="M50" s="9"/>
      <c r="N50" s="9"/>
      <c r="O50" s="9"/>
      <c r="P50" s="40"/>
      <c r="Q50" s="9"/>
      <c r="R50" s="9"/>
      <c r="S50" s="9"/>
      <c r="T50" s="40"/>
      <c r="U50" s="9"/>
      <c r="V50" s="9"/>
      <c r="W50" s="9"/>
    </row>
    <row r="51" spans="1:29" x14ac:dyDescent="0.3">
      <c r="A51" s="7"/>
      <c r="B51" s="66"/>
      <c r="C51" s="7"/>
      <c r="D51" s="4" t="s">
        <v>151</v>
      </c>
      <c r="E51" s="51"/>
      <c r="F51" s="9"/>
      <c r="J51" s="9"/>
      <c r="K51" s="9"/>
      <c r="L51" s="40"/>
      <c r="M51" s="9"/>
      <c r="N51" s="9"/>
      <c r="O51" s="9"/>
      <c r="P51" s="40"/>
      <c r="Q51" s="9"/>
      <c r="R51" s="9"/>
      <c r="S51" s="9"/>
      <c r="T51" s="40"/>
      <c r="U51" s="9"/>
      <c r="V51" s="9"/>
      <c r="W51" s="9"/>
    </row>
    <row r="52" spans="1:29" x14ac:dyDescent="0.3">
      <c r="A52" s="7"/>
      <c r="B52" s="65"/>
      <c r="C52" s="7"/>
      <c r="D52" s="25" t="s">
        <v>135</v>
      </c>
      <c r="E52" s="51"/>
      <c r="F52" s="9"/>
      <c r="J52" s="9"/>
      <c r="K52" s="7"/>
      <c r="L52" s="40"/>
      <c r="M52" s="9"/>
      <c r="N52" s="9"/>
      <c r="O52" s="9"/>
      <c r="P52" s="40"/>
      <c r="Q52" s="9"/>
      <c r="R52" s="9"/>
      <c r="S52" s="9"/>
      <c r="T52" s="40"/>
      <c r="U52" s="9"/>
      <c r="V52" s="9"/>
      <c r="W52" s="9"/>
    </row>
    <row r="53" spans="1:29" ht="14.4" customHeight="1" x14ac:dyDescent="0.3">
      <c r="A53" s="7"/>
      <c r="B53" s="65"/>
      <c r="C53" s="7"/>
      <c r="D53" s="25" t="s">
        <v>134</v>
      </c>
      <c r="E53" s="51"/>
      <c r="F53" s="9"/>
      <c r="G53" s="9"/>
      <c r="H53" s="40"/>
      <c r="I53" s="9"/>
      <c r="J53" s="9"/>
      <c r="K53" s="7"/>
      <c r="L53" s="40"/>
      <c r="M53" s="9"/>
      <c r="N53" s="9"/>
      <c r="O53" s="9"/>
      <c r="P53" s="40"/>
      <c r="Q53" s="9"/>
      <c r="R53" s="9"/>
      <c r="S53" s="9"/>
      <c r="T53" s="40"/>
      <c r="U53" s="9"/>
      <c r="V53" s="9"/>
      <c r="W53" s="9"/>
    </row>
    <row r="54" spans="1:29" x14ac:dyDescent="0.3">
      <c r="A54" s="7"/>
      <c r="B54" s="65"/>
      <c r="C54" s="7"/>
      <c r="D54" s="4" t="s">
        <v>136</v>
      </c>
      <c r="E54" s="51"/>
      <c r="F54" s="9"/>
      <c r="G54" s="9"/>
      <c r="H54" s="40"/>
      <c r="I54" s="9"/>
      <c r="J54" s="9"/>
      <c r="K54" s="7"/>
      <c r="L54" s="40"/>
      <c r="M54" s="9"/>
      <c r="N54" s="9"/>
      <c r="O54" s="9"/>
      <c r="P54" s="40"/>
      <c r="Q54" s="9"/>
      <c r="R54" s="9"/>
      <c r="S54" s="9"/>
      <c r="T54" s="40"/>
      <c r="U54" s="9"/>
      <c r="V54" s="9"/>
      <c r="W54" s="9"/>
    </row>
    <row r="55" spans="1:29" x14ac:dyDescent="0.3">
      <c r="A55" s="7"/>
      <c r="B55" s="65"/>
      <c r="C55" s="7"/>
      <c r="D55" s="32" t="s">
        <v>137</v>
      </c>
      <c r="E55" s="51"/>
      <c r="F55" s="9"/>
      <c r="G55" s="7"/>
      <c r="H55" s="45"/>
      <c r="I55" s="21"/>
      <c r="J55" s="9"/>
      <c r="K55" s="7"/>
      <c r="L55" s="46"/>
      <c r="M55" s="7"/>
      <c r="N55" s="9"/>
      <c r="O55" s="9"/>
      <c r="P55" s="40"/>
      <c r="Q55" s="9"/>
      <c r="R55" s="9"/>
      <c r="S55" s="9"/>
      <c r="T55" s="40"/>
      <c r="U55" s="9"/>
      <c r="V55" s="9"/>
      <c r="W55" s="9"/>
    </row>
    <row r="56" spans="1:29" x14ac:dyDescent="0.3">
      <c r="A56" s="7"/>
      <c r="B56" s="65"/>
      <c r="C56" s="7"/>
      <c r="D56" s="4" t="s">
        <v>139</v>
      </c>
      <c r="E56" s="51"/>
      <c r="F56" s="9"/>
      <c r="J56" s="7"/>
      <c r="K56" s="7"/>
      <c r="L56" s="46"/>
      <c r="M56" s="7"/>
      <c r="N56" s="9"/>
      <c r="O56" s="9"/>
      <c r="P56" s="40"/>
      <c r="Q56" s="9"/>
      <c r="R56" s="9"/>
      <c r="S56" s="9"/>
      <c r="T56" s="40"/>
      <c r="U56" s="9"/>
      <c r="V56" s="9"/>
      <c r="W56" s="9"/>
    </row>
    <row r="57" spans="1:29" x14ac:dyDescent="0.3">
      <c r="A57" s="7"/>
      <c r="B57" s="65"/>
      <c r="C57" s="7"/>
      <c r="D57" s="6" t="s">
        <v>138</v>
      </c>
      <c r="E57" s="54"/>
      <c r="F57" s="9"/>
      <c r="J57" s="7"/>
      <c r="K57" s="7"/>
      <c r="L57" s="46"/>
      <c r="M57" s="7"/>
      <c r="N57" s="9"/>
      <c r="O57" s="9"/>
      <c r="P57" s="40"/>
      <c r="Q57" s="9"/>
      <c r="R57" s="9"/>
      <c r="S57" s="9"/>
      <c r="T57" s="40"/>
      <c r="U57" s="9"/>
      <c r="V57" s="9"/>
      <c r="W57" s="9"/>
    </row>
    <row r="58" spans="1:29" x14ac:dyDescent="0.3">
      <c r="A58" s="15"/>
      <c r="B58" s="65"/>
      <c r="C58" s="7"/>
      <c r="D58" s="36" t="s">
        <v>239</v>
      </c>
      <c r="E58" s="57"/>
      <c r="F58" s="9"/>
      <c r="J58" s="7"/>
      <c r="K58" s="9"/>
      <c r="L58" s="46"/>
      <c r="M58" s="7"/>
      <c r="N58" s="9"/>
      <c r="O58" s="9"/>
      <c r="P58" s="40"/>
      <c r="Q58" s="9"/>
      <c r="R58" s="9"/>
      <c r="S58" s="9"/>
      <c r="T58" s="40"/>
      <c r="U58" s="9"/>
      <c r="V58" s="9"/>
      <c r="W58" s="9"/>
    </row>
    <row r="59" spans="1:29" x14ac:dyDescent="0.3">
      <c r="A59" s="7"/>
      <c r="B59" s="65"/>
      <c r="C59" s="7"/>
      <c r="D59" s="38"/>
      <c r="E59" s="58"/>
      <c r="F59" s="9"/>
      <c r="J59" s="7"/>
      <c r="K59" s="9"/>
      <c r="L59" s="46"/>
      <c r="M59" s="7"/>
      <c r="N59" s="7"/>
      <c r="O59" s="7"/>
      <c r="P59" s="40"/>
      <c r="Q59" s="9"/>
      <c r="R59" s="9"/>
      <c r="S59" s="9"/>
      <c r="T59" s="40"/>
      <c r="U59" s="9"/>
      <c r="V59" s="9"/>
      <c r="W59" s="9"/>
    </row>
    <row r="60" spans="1:29" x14ac:dyDescent="0.3">
      <c r="A60" t="str">
        <f>""&amp;CHAR(34)&amp;A7&amp;CHAR(34)</f>
        <v>"satellite data"</v>
      </c>
      <c r="B60" s="65"/>
      <c r="C60" s="7"/>
      <c r="D60" t="str">
        <f>""&amp;CHAR(34)&amp;D7&amp;CHAR(34)</f>
        <v>"DTU-Space"</v>
      </c>
      <c r="E60" s="46"/>
      <c r="F60" s="9"/>
      <c r="G60" t="str">
        <f>""&amp;CHAR(34)&amp;G7&amp;CHAR(34)</f>
        <v>"satellite"</v>
      </c>
      <c r="I60" t="str">
        <f>""&amp;CHAR(34)&amp;I7&amp;CHAR(34)</f>
        <v>"satellite phage"</v>
      </c>
      <c r="J60" s="7"/>
      <c r="K60" t="str">
        <f>""&amp;CHAR(34)&amp;K7&amp;CHAR(34)</f>
        <v>"GNSS"</v>
      </c>
      <c r="L60" s="46"/>
      <c r="M60" t="str">
        <f>""&amp;CHAR(34)&amp;M7&amp;CHAR(34)</f>
        <v>"gold nano*"</v>
      </c>
      <c r="N60" s="7"/>
      <c r="O60" t="str">
        <f>""&amp;CHAR(34)&amp;O7&amp;CHAR(34)</f>
        <v>"space exploration"</v>
      </c>
      <c r="P60" s="40"/>
      <c r="Q60" t="str">
        <f>""&amp;CHAR(34)&amp;Q7&amp;CHAR(34)</f>
        <v>"mars"</v>
      </c>
      <c r="R60" s="9"/>
      <c r="S60" t="str">
        <f>""&amp;CHAR(34)&amp;S7&amp;CHAR(34)</f>
        <v>"space application"</v>
      </c>
      <c r="T60" s="40"/>
      <c r="U60" t="str">
        <f>""&amp;CHAR(34)&amp;U7&amp;CHAR(34)</f>
        <v>"photovoltaic"</v>
      </c>
      <c r="V60" s="9"/>
      <c r="W60" t="str">
        <f>""&amp;CHAR(34)&amp;W7&amp;CHAR(34)</f>
        <v>"astronaut"</v>
      </c>
      <c r="Y60" t="str">
        <f>""&amp;CHAR(34)&amp;Y7&amp;CHAR(34)</f>
        <v>"Lely Astronaut"</v>
      </c>
      <c r="AA60" t="str">
        <f>""&amp;CHAR(34)&amp;AA7&amp;CHAR(34)</f>
        <v>"Earth observation"</v>
      </c>
      <c r="AC60" t="str">
        <f>""&amp;CHAR(34)&amp;AC7&amp;CHAR(34)</f>
        <v>"Copernicus"</v>
      </c>
    </row>
    <row r="61" spans="1:29" x14ac:dyDescent="0.3">
      <c r="A61" t="str">
        <f>A60&amp;" or "&amp;CHAR(34)&amp;A8&amp;CHAR(34)</f>
        <v>"satellite data" or "satellite image*"</v>
      </c>
      <c r="B61" s="65"/>
      <c r="C61" s="7"/>
      <c r="D61" t="str">
        <f>D60&amp;" or "&amp;CHAR(34)&amp;D8&amp;CHAR(34)</f>
        <v>"DTU-Space" or "European Space Agency "</v>
      </c>
      <c r="E61" s="46"/>
      <c r="F61" s="9"/>
      <c r="G61" t="str">
        <f>G60&amp;" or "&amp;CHAR(34)&amp;G8&amp;CHAR(34)</f>
        <v>"satellite" or "nanosatellite"</v>
      </c>
      <c r="I61" t="str">
        <f>I60&amp;" or "&amp;CHAR(34)&amp;I8&amp;CHAR(34)</f>
        <v>"satellite phage" or "phage satellite"</v>
      </c>
      <c r="J61" s="7"/>
      <c r="K61" t="str">
        <f>K60&amp;" or "&amp;CHAR(34)&amp;K8&amp;CHAR(34)</f>
        <v>"GNSS" or "Global positioning system"</v>
      </c>
      <c r="L61" s="46"/>
      <c r="M61" t="str">
        <f>M60&amp;" or "&amp;CHAR(34)&amp;M8&amp;CHAR(34)</f>
        <v>"gold nano*" or "nanosheet "</v>
      </c>
      <c r="N61" s="7"/>
      <c r="P61" s="40"/>
      <c r="Q61" t="str">
        <f>Q60&amp;" or "&amp;CHAR(34)&amp;Q8&amp;CHAR(34)</f>
        <v>"mars" or "martian"</v>
      </c>
      <c r="R61" s="9"/>
      <c r="T61" s="40"/>
      <c r="U61" t="str">
        <f>U60&amp;" or "&amp;CHAR(34)&amp;U8&amp;CHAR(34)</f>
        <v>"photovoltaic" or "refletarray"</v>
      </c>
      <c r="V61" s="9"/>
      <c r="W61" t="str">
        <f>W60&amp;" or "&amp;CHAR(34)&amp;W8&amp;CHAR(34)</f>
        <v>"astronaut" or "asteroid"</v>
      </c>
      <c r="Y61" t="str">
        <f>Y60&amp;" or "&amp;CHAR(34)&amp;Y8&amp;CHAR(34)</f>
        <v>"Lely Astronaut" or "dairy cow"</v>
      </c>
      <c r="AA61" t="str">
        <f>AA60&amp;" or "&amp;CHAR(34)&amp;AA8&amp;CHAR(34)</f>
        <v>"Earth observation" or "remote sensing"</v>
      </c>
      <c r="AC61" t="str">
        <f>AC60&amp;" or "&amp;CHAR(34)&amp;AC8&amp;CHAR(34)</f>
        <v>"Copernicus" or "satellite"</v>
      </c>
    </row>
    <row r="62" spans="1:29" x14ac:dyDescent="0.3">
      <c r="A62" t="str">
        <f t="shared" ref="A62:A95" si="0">A61&amp;" or "&amp;CHAR(34)&amp;A9&amp;CHAR(34)</f>
        <v>"satellite data" or "satellite image*" or "satellite measure"</v>
      </c>
      <c r="B62" s="65"/>
      <c r="C62" s="7"/>
      <c r="D62" t="str">
        <f t="shared" ref="D62:D110" si="1">D61&amp;" or "&amp;CHAR(34)&amp;D9&amp;CHAR(34)</f>
        <v>"DTU-Space" or "European Space Agency " or "EUMETSAT"</v>
      </c>
      <c r="E62" s="40"/>
      <c r="F62" s="9"/>
      <c r="G62" t="str">
        <f t="shared" ref="G62:G64" si="2">G61&amp;" or "&amp;CHAR(34)&amp;G9&amp;CHAR(34)</f>
        <v>"satellite" or "nanosatellite" or "cubesat"</v>
      </c>
      <c r="I62" t="str">
        <f t="shared" ref="I62:I78" si="3">I61&amp;" or "&amp;CHAR(34)&amp;I9&amp;CHAR(34)</f>
        <v>"satellite phage" or "phage satellite" or "satellite cell"</v>
      </c>
      <c r="J62" s="9"/>
      <c r="K62" t="str">
        <f t="shared" ref="K62:K69" si="4">K61&amp;" or "&amp;CHAR(34)&amp;K9&amp;CHAR(34)</f>
        <v>"GNSS" or "Global positioning system" or "GPS data"</v>
      </c>
      <c r="L62" s="46"/>
      <c r="M62" t="str">
        <f t="shared" ref="M62:M68" si="5">M61&amp;" or "&amp;CHAR(34)&amp;M9&amp;CHAR(34)</f>
        <v>"gold nano*" or "nanosheet " or "nanosheets"</v>
      </c>
      <c r="N62" s="7"/>
      <c r="O62" s="7"/>
      <c r="P62" s="40"/>
      <c r="Q62" t="str">
        <f t="shared" ref="Q62:Q66" si="6">Q61&amp;" or "&amp;CHAR(34)&amp;Q9&amp;CHAR(34)</f>
        <v>"mars" or "martian" or "moon"</v>
      </c>
      <c r="R62" s="9"/>
      <c r="S62" s="9"/>
      <c r="T62" s="40"/>
      <c r="U62" t="str">
        <f t="shared" ref="U62:U69" si="7">U61&amp;" or "&amp;CHAR(34)&amp;U9&amp;CHAR(34)</f>
        <v>"photovoltaic" or "refletarray" or "antenna"</v>
      </c>
      <c r="V62" s="9"/>
      <c r="W62" s="9"/>
      <c r="Y62" t="str">
        <f t="shared" ref="Y62:Y80" si="8">Y61&amp;" or "&amp;CHAR(34)&amp;Y9&amp;CHAR(34)</f>
        <v>"Lely Astronaut" or "dairy cow" or "starfish"</v>
      </c>
      <c r="AA62" t="str">
        <f t="shared" ref="AA62:AA65" si="9">AA61&amp;" or "&amp;CHAR(34)&amp;AA9&amp;CHAR(34)</f>
        <v>"Earth observation" or "remote sensing" or "remote sensed"</v>
      </c>
      <c r="AC62" t="str">
        <f t="shared" ref="AC62:AC67" si="10">AC61&amp;" or "&amp;CHAR(34)&amp;AC9&amp;CHAR(34)</f>
        <v>"Copernicus" or "satellite" or "space"</v>
      </c>
    </row>
    <row r="63" spans="1:29" x14ac:dyDescent="0.3">
      <c r="A63" t="str">
        <f t="shared" si="0"/>
        <v>"satellite data" or "satellite image*" or "satellite measure" or "satellite observation"</v>
      </c>
      <c r="B63" s="65"/>
      <c r="C63" s="7"/>
      <c r="D63" t="str">
        <f t="shared" si="1"/>
        <v>"DTU-Space" or "European Space Agency " or "EUMETSAT" or "ALOS PALSAR"</v>
      </c>
      <c r="E63" s="40"/>
      <c r="F63" s="9"/>
      <c r="G63" t="str">
        <f t="shared" si="2"/>
        <v>"satellite" or "nanosatellite" or "cubesat" or "cubesatellite"</v>
      </c>
      <c r="I63" t="str">
        <f t="shared" si="3"/>
        <v>"satellite phage" or "phage satellite" or "satellite cell" or "clinical*"</v>
      </c>
      <c r="J63" s="9"/>
      <c r="K63" t="str">
        <f t="shared" si="4"/>
        <v>"GNSS" or "Global positioning system" or "GPS data" or "GPS tracking"</v>
      </c>
      <c r="L63" s="40"/>
      <c r="M63" t="str">
        <f t="shared" si="5"/>
        <v>"gold nano*" or "nanosheet " or "nanosheets" or "carbon nano*"</v>
      </c>
      <c r="N63" s="7"/>
      <c r="O63" s="7"/>
      <c r="P63" s="40"/>
      <c r="Q63" t="str">
        <f t="shared" si="6"/>
        <v>"mars" or "martian" or "moon" or "lunar"</v>
      </c>
      <c r="R63" s="9"/>
      <c r="S63" s="9"/>
      <c r="T63" s="40"/>
      <c r="U63" t="str">
        <f t="shared" si="7"/>
        <v>"photovoltaic" or "refletarray" or "antenna" or "reflector"</v>
      </c>
      <c r="V63" s="9"/>
      <c r="W63" s="9"/>
      <c r="Y63" t="str">
        <f t="shared" si="8"/>
        <v>"Lely Astronaut" or "dairy cow" or "starfish" or "sea star"</v>
      </c>
      <c r="AA63" t="str">
        <f t="shared" si="9"/>
        <v>"Earth observation" or "remote sensing" or "remote sensed" or "remotely sensed"</v>
      </c>
      <c r="AC63" t="str">
        <f t="shared" si="10"/>
        <v>"Copernicus" or "satellite" or "space" or "ESA"</v>
      </c>
    </row>
    <row r="64" spans="1:29" x14ac:dyDescent="0.3">
      <c r="A64" t="str">
        <f t="shared" si="0"/>
        <v>"satellite data" or "satellite image*" or "satellite measure" or "satellite observation" or "satellite-based"</v>
      </c>
      <c r="B64" s="65"/>
      <c r="C64" s="7"/>
      <c r="D64" t="str">
        <f t="shared" si="1"/>
        <v>"DTU-Space" or "European Space Agency " or "EUMETSAT" or "ALOS PALSAR" or "AMSR-E"</v>
      </c>
      <c r="E64" s="40"/>
      <c r="F64" s="9"/>
      <c r="G64" t="str">
        <f t="shared" si="2"/>
        <v>"satellite" or "nanosatellite" or "cubesat" or "cubesatellite" or "picosatellite"</v>
      </c>
      <c r="I64" t="str">
        <f t="shared" si="3"/>
        <v>"satellite phage" or "phage satellite" or "satellite cell" or "clinical*" or "satellite DNA"</v>
      </c>
      <c r="J64" s="9"/>
      <c r="K64" t="str">
        <f t="shared" si="4"/>
        <v>"GNSS" or "Global positioning system" or "GPS data" or "GPS tracking" or "GPS fixes"</v>
      </c>
      <c r="L64" s="40"/>
      <c r="M64" t="str">
        <f t="shared" si="5"/>
        <v>"gold nano*" or "nanosheet " or "nanosheets" or "carbon nano*" or "graphene nano*"</v>
      </c>
      <c r="N64" s="7"/>
      <c r="O64" s="7"/>
      <c r="P64" s="40"/>
      <c r="Q64" t="str">
        <f t="shared" si="6"/>
        <v>"mars" or "martian" or "moon" or "lunar" or "sun"</v>
      </c>
      <c r="R64" s="9"/>
      <c r="S64" s="9"/>
      <c r="T64" s="40"/>
      <c r="U64" t="str">
        <f t="shared" si="7"/>
        <v>"photovoltaic" or "refletarray" or "antenna" or "reflector" or "space industry"</v>
      </c>
      <c r="V64" s="9"/>
      <c r="W64" s="9"/>
      <c r="Y64" t="str">
        <f t="shared" si="8"/>
        <v>"Lely Astronaut" or "dairy cow" or "starfish" or "sea star" or "Asteroidea "</v>
      </c>
      <c r="AA64" t="str">
        <f t="shared" si="9"/>
        <v>"Earth observation" or "remote sensing" or "remote sensed" or "remotely sensed" or "Synthetic Aperture Radar"</v>
      </c>
      <c r="AC64" t="str">
        <f t="shared" si="10"/>
        <v>"Copernicus" or "satellite" or "space" or "ESA" or "ISS"</v>
      </c>
    </row>
    <row r="65" spans="1:29" x14ac:dyDescent="0.3">
      <c r="A65" t="str">
        <f t="shared" si="0"/>
        <v>"satellite data" or "satellite image*" or "satellite measure" or "satellite observation" or "satellite-based" or "satellite-derived"</v>
      </c>
      <c r="B65" s="65"/>
      <c r="C65" s="7"/>
      <c r="D65" t="str">
        <f t="shared" si="1"/>
        <v>"DTU-Space" or "European Space Agency " or "EUMETSAT" or "ALOS PALSAR" or "AMSR-E" or "Atmosphere-Space Interactions Monitor"</v>
      </c>
      <c r="E65" s="40"/>
      <c r="F65" s="9"/>
      <c r="I65" t="str">
        <f t="shared" si="3"/>
        <v>"satellite phage" or "phage satellite" or "satellite cell" or "clinical*" or "satellite DNA" or "drug"</v>
      </c>
      <c r="J65" s="9"/>
      <c r="K65" t="str">
        <f t="shared" si="4"/>
        <v>"GNSS" or "Global positioning system" or "GPS data" or "GPS tracking" or "GPS fixes" or "GPS receiver"</v>
      </c>
      <c r="L65" s="40"/>
      <c r="M65" t="str">
        <f t="shared" si="5"/>
        <v>"gold nano*" or "nanosheet " or "nanosheets" or "carbon nano*" or "graphene nano*" or "graphene platelets"</v>
      </c>
      <c r="N65" s="7"/>
      <c r="O65" s="7"/>
      <c r="P65" s="40"/>
      <c r="Q65" t="str">
        <f t="shared" si="6"/>
        <v>"mars" or "martian" or "moon" or "lunar" or "sun" or "deep space"</v>
      </c>
      <c r="R65" s="9"/>
      <c r="S65" s="9"/>
      <c r="T65" s="40"/>
      <c r="U65" t="str">
        <f t="shared" si="7"/>
        <v>"photovoltaic" or "refletarray" or "antenna" or "reflector" or "space industry" or "camera"</v>
      </c>
      <c r="V65" s="9"/>
      <c r="W65" s="9"/>
      <c r="Y65" t="str">
        <f t="shared" si="8"/>
        <v>"Lely Astronaut" or "dairy cow" or "starfish" or "sea star" or "Asteroidea " or "echinoderms"</v>
      </c>
      <c r="AA65" t="str">
        <f t="shared" si="9"/>
        <v>"Earth observation" or "remote sensing" or "remote sensed" or "remotely sensed" or "Synthetic Aperture Radar" or "InSAR"</v>
      </c>
      <c r="AC65" t="str">
        <f t="shared" si="10"/>
        <v>"Copernicus" or "satellite" or "space" or "ESA" or "ISS" or "Earth Explorer"</v>
      </c>
    </row>
    <row r="66" spans="1:29" x14ac:dyDescent="0.3">
      <c r="A66" t="str">
        <f t="shared" si="0"/>
        <v>"satellite data" or "satellite image*" or "satellite measure" or "satellite observation" or "satellite-based" or "satellite-derived" or "satellite pixel"</v>
      </c>
      <c r="B66" s="65"/>
      <c r="C66" s="7"/>
      <c r="D66" t="str">
        <f t="shared" si="1"/>
        <v>"DTU-Space" or "European Space Agency " or "EUMETSAT" or "ALOS PALSAR" or "AMSR-E" or "Atmosphere-Space Interactions Monitor" or "AVHRR"</v>
      </c>
      <c r="E66" s="40"/>
      <c r="F66" s="9"/>
      <c r="I66" t="str">
        <f t="shared" si="3"/>
        <v>"satellite phage" or "phage satellite" or "satellite cell" or "clinical*" or "satellite DNA" or "drug" or "gene"</v>
      </c>
      <c r="J66" s="9"/>
      <c r="K66" t="str">
        <f t="shared" si="4"/>
        <v>"GNSS" or "Global positioning system" or "GPS data" or "GPS tracking" or "GPS fixes" or "GPS receiver" or "GPS position*"</v>
      </c>
      <c r="L66" s="40"/>
      <c r="M66" t="str">
        <f t="shared" si="5"/>
        <v>"gold nano*" or "nanosheet " or "nanosheets" or "carbon nano*" or "graphene nano*" or "graphene platelets" or "Gaussian processes"</v>
      </c>
      <c r="N66" s="7"/>
      <c r="O66" s="7"/>
      <c r="P66" s="40"/>
      <c r="Q66" t="str">
        <f t="shared" si="6"/>
        <v>"mars" or "martian" or "moon" or "lunar" or "sun" or "deep space" or "outer space"</v>
      </c>
      <c r="R66" s="9"/>
      <c r="S66" s="9"/>
      <c r="T66" s="40"/>
      <c r="U66" t="str">
        <f t="shared" si="7"/>
        <v>"photovoltaic" or "refletarray" or "antenna" or "reflector" or "space industry" or "camera" or "telescope"</v>
      </c>
      <c r="V66" s="9"/>
      <c r="W66" s="9"/>
      <c r="Y66" t="str">
        <f t="shared" si="8"/>
        <v>"Lely Astronaut" or "dairy cow" or "starfish" or "sea star" or "Asteroidea " or "echinoderms" or "fish"</v>
      </c>
      <c r="AC66" t="str">
        <f t="shared" si="10"/>
        <v>"Copernicus" or "satellite" or "space" or "ESA" or "ISS" or "Earth Explorer" or "Sentinel"</v>
      </c>
    </row>
    <row r="67" spans="1:29" x14ac:dyDescent="0.3">
      <c r="A67" t="str">
        <f t="shared" si="0"/>
        <v>"satellite data" or "satellite image*" or "satellite measure" or "satellite observation" or "satellite-based" or "satellite-derived" or "satellite pixel" or "satellite altimetry"</v>
      </c>
      <c r="B67" s="65"/>
      <c r="C67" s="7"/>
      <c r="D67" t="str">
        <f t="shared" si="1"/>
        <v>"DTU-Space" or "European Space Agency " or "EUMETSAT" or "ALOS PALSAR" or "AMSR-E" or "Atmosphere-Space Interactions Monitor" or "AVHRR" or "Copernicus Imaging Microwave Radiometer"</v>
      </c>
      <c r="E67" s="40"/>
      <c r="F67" s="9"/>
      <c r="G67" s="9"/>
      <c r="H67" s="40"/>
      <c r="I67" t="str">
        <f t="shared" si="3"/>
        <v>"satellite phage" or "phage satellite" or "satellite cell" or "clinical*" or "satellite DNA" or "drug" or "gene" or "glia*"</v>
      </c>
      <c r="J67" s="9"/>
      <c r="K67" t="str">
        <f t="shared" si="4"/>
        <v>"GNSS" or "Global positioning system" or "GPS data" or "GPS tracking" or "GPS fixes" or "GPS receiver" or "GPS position*" or "GPS system"</v>
      </c>
      <c r="L67" s="40"/>
      <c r="M67" t="str">
        <f t="shared" si="5"/>
        <v>"gold nano*" or "nanosheet " or "nanosheets" or "carbon nano*" or "graphene nano*" or "graphene platelets" or "Gaussian processes" or "general practitioner"</v>
      </c>
      <c r="N67" s="9"/>
      <c r="O67" s="9"/>
      <c r="P67" s="40"/>
      <c r="Q67" s="9"/>
      <c r="R67" s="9"/>
      <c r="S67" s="9"/>
      <c r="T67" s="40"/>
      <c r="U67" t="str">
        <f t="shared" si="7"/>
        <v>"photovoltaic" or "refletarray" or "antenna" or "reflector" or "space industry" or "camera" or "telescope" or "Copernicus"</v>
      </c>
      <c r="V67" s="9"/>
      <c r="W67" s="9"/>
      <c r="Y67" t="str">
        <f t="shared" si="8"/>
        <v>"Lely Astronaut" or "dairy cow" or "starfish" or "sea star" or "Asteroidea " or "echinoderms" or "fish" or "fossil"</v>
      </c>
      <c r="AC67" t="str">
        <f t="shared" si="10"/>
        <v>"Copernicus" or "satellite" or "space" or "ESA" or "ISS" or "Earth Explorer" or "Sentinel" or "mission"</v>
      </c>
    </row>
    <row r="68" spans="1:29" x14ac:dyDescent="0.3">
      <c r="A68" t="str">
        <f t="shared" si="0"/>
        <v>"satellite data" or "satellite image*" or "satellite measure" or "satellite observation" or "satellite-based" or "satellite-derived" or "satellite pixel" or "satellite altimetry" or "satellite monitoring"</v>
      </c>
      <c r="B68" s="65"/>
      <c r="C68" s="7"/>
      <c r="D68" t="str">
        <f t="shared" si="1"/>
        <v>"DTU-Space" or "European Space Agency " or "EUMETSAT" or "ALOS PALSAR" or "AMSR-E" or "Atmosphere-Space Interactions Monitor" or "AVHRR" or "Copernicus Imaging Microwave Radiometer" or "CryoSat-2"</v>
      </c>
      <c r="E68" s="40"/>
      <c r="F68" s="9"/>
      <c r="G68" s="7"/>
      <c r="H68" s="46"/>
      <c r="I68" t="str">
        <f t="shared" si="3"/>
        <v>"satellite phage" or "phage satellite" or "satellite cell" or "clinical*" or "satellite DNA" or "drug" or "gene" or "glia*" or "muscle"</v>
      </c>
      <c r="J68" s="9"/>
      <c r="K68" t="str">
        <f t="shared" si="4"/>
        <v>"GNSS" or "Global positioning system" or "GPS data" or "GPS tracking" or "GPS fixes" or "GPS receiver" or "GPS position*" or "GPS system" or "GPS trace"</v>
      </c>
      <c r="L68" s="40"/>
      <c r="M68" t="str">
        <f t="shared" si="5"/>
        <v>"gold nano*" or "nanosheet " or "nanosheets" or "carbon nano*" or "graphene nano*" or "graphene platelets" or "Gaussian processes" or "general practitioner" or "general practice"</v>
      </c>
      <c r="N68" s="9"/>
      <c r="O68" s="9"/>
      <c r="P68" s="40"/>
      <c r="Q68" s="9"/>
      <c r="R68" s="9"/>
      <c r="S68" s="9"/>
      <c r="T68" s="40"/>
      <c r="U68" t="str">
        <f t="shared" si="7"/>
        <v>"photovoltaic" or "refletarray" or "antenna" or "reflector" or "space industry" or "camera" or "telescope" or "Copernicus" or "Galileo"</v>
      </c>
      <c r="V68" s="9"/>
      <c r="W68" s="9"/>
      <c r="Y68" t="str">
        <f t="shared" si="8"/>
        <v>"Lely Astronaut" or "dairy cow" or "starfish" or "sea star" or "Asteroidea " or "echinoderms" or "fish" or "fossil" or "invertebrate"</v>
      </c>
    </row>
    <row r="69" spans="1:29" x14ac:dyDescent="0.3">
      <c r="A69" t="str">
        <f t="shared" si="0"/>
        <v>"satellite data" or "satellite image*" or "satellite measure" or "satellite observation" or "satellite-based" or "satellite-derived" or "satellite pixel" or "satellite altimetry" or "satellite monitoring" or "satellite time series"</v>
      </c>
      <c r="B69" s="65"/>
      <c r="C69" s="7"/>
      <c r="D69" t="str">
        <f t="shared" si="1"/>
        <v>"DTU-Space" or "European Space Agency " or "EUMETSAT" or "ALOS PALSAR" or "AMSR-E" or "Atmosphere-Space Interactions Monitor" or "AVHRR" or "Copernicus Imaging Microwave Radiometer" or "CryoSat-2" or "Earth Explorer"</v>
      </c>
      <c r="E69" s="40"/>
      <c r="F69" s="9"/>
      <c r="G69" s="7"/>
      <c r="H69" s="46"/>
      <c r="I69" t="str">
        <f t="shared" si="3"/>
        <v>"satellite phage" or "phage satellite" or "satellite cell" or "clinical*" or "satellite DNA" or "drug" or "gene" or "glia*" or "muscle" or "virus"</v>
      </c>
      <c r="J69" s="7"/>
      <c r="K69" t="str">
        <f t="shared" si="4"/>
        <v>"GNSS" or "Global positioning system" or "GPS data" or "GPS tracking" or "GPS fixes" or "GPS receiver" or "GPS position*" or "GPS system" or "GPS trace" or "GPS location"</v>
      </c>
      <c r="L69" s="40"/>
      <c r="M69" s="9"/>
      <c r="N69" s="9"/>
      <c r="O69" s="9"/>
      <c r="P69" s="40"/>
      <c r="Q69" s="9"/>
      <c r="R69" s="9"/>
      <c r="S69" s="9"/>
      <c r="T69" s="40"/>
      <c r="U69" t="str">
        <f t="shared" si="7"/>
        <v>"photovoltaic" or "refletarray" or "antenna" or "reflector" or "space industry" or "camera" or "telescope" or "Copernicus" or "Galileo" or "satellite"</v>
      </c>
      <c r="V69" s="9"/>
      <c r="W69" s="9"/>
      <c r="Y69" t="str">
        <f t="shared" si="8"/>
        <v>"Lely Astronaut" or "dairy cow" or "starfish" or "sea star" or "Asteroidea " or "echinoderms" or "fish" or "fossil" or "invertebrate" or "Cretaceous"</v>
      </c>
    </row>
    <row r="70" spans="1:29" x14ac:dyDescent="0.3">
      <c r="A70" t="str">
        <f t="shared" si="0"/>
        <v>"satellite data" or "satellite image*" or "satellite measure" or "satellite observation" or "satellite-based" or "satellite-derived" or "satellite pixel" or "satellite altimetry" or "satellite monitoring" or "satellite time series" or "satellite mission"</v>
      </c>
      <c r="B70" s="65"/>
      <c r="C70" s="7"/>
      <c r="D70" t="str">
        <f t="shared" si="1"/>
        <v>"DTU-Space" or "European Space Agency " or "EUMETSAT" or "ALOS PALSAR" or "AMSR-E" or "Atmosphere-Space Interactions Monitor" or "AVHRR" or "Copernicus Imaging Microwave Radiometer" or "CryoSat-2" or "Earth Explorer" or "EarthCare"</v>
      </c>
      <c r="E70" s="40"/>
      <c r="F70" s="9"/>
      <c r="G70" s="7"/>
      <c r="H70" s="46"/>
      <c r="I70" t="str">
        <f t="shared" si="3"/>
        <v>"satellite phage" or "phage satellite" or "satellite cell" or "clinical*" or "satellite DNA" or "drug" or "gene" or "glia*" or "muscle" or "virus" or "satellite city"</v>
      </c>
      <c r="J70" s="7"/>
      <c r="K70" s="7"/>
      <c r="L70" s="40"/>
      <c r="M70" s="9"/>
      <c r="N70" s="9"/>
      <c r="O70" s="9"/>
      <c r="P70" s="40"/>
      <c r="Q70" s="9"/>
      <c r="R70" s="9"/>
      <c r="S70" s="9"/>
      <c r="T70" s="40"/>
      <c r="U70" s="9"/>
      <c r="V70" s="9"/>
      <c r="W70" s="9"/>
      <c r="Y70" t="str">
        <f t="shared" si="8"/>
        <v>"Lely Astronaut" or "dairy cow" or "starfish" or "sea star" or "Asteroidea " or "echinoderms" or "fish" or "fossil" or "invertebrate" or "Cretaceous" or "hyalosis"</v>
      </c>
    </row>
    <row r="71" spans="1:29" x14ac:dyDescent="0.3">
      <c r="A71" t="str">
        <f t="shared" si="0"/>
        <v>"satellite data" or "satellite image*" or "satellite measure" or "satellite observation" or "satellite-based" or "satellite-derived" or "satellite pixel" or "satellite altimetry" or "satellite monitoring" or "satellite time series" or "satellite mission" or "satellite industry"</v>
      </c>
      <c r="B71" s="65"/>
      <c r="C71" s="9"/>
      <c r="D71" t="str">
        <f t="shared" si="1"/>
        <v>"DTU-Space" or "European Space Agency " or "EUMETSAT" or "ALOS PALSAR" or "AMSR-E" or "Atmosphere-Space Interactions Monitor" or "AVHRR" or "Copernicus Imaging Microwave Radiometer" or "CryoSat-2" or "Earth Explorer" or "EarthCare" or "ENVISAT"</v>
      </c>
      <c r="E71" s="40"/>
      <c r="F71" s="9"/>
      <c r="G71" s="7"/>
      <c r="H71" s="46"/>
      <c r="I71" t="str">
        <f t="shared" si="3"/>
        <v>"satellite phage" or "phage satellite" or "satellite cell" or "clinical*" or "satellite DNA" or "drug" or "gene" or "glia*" or "muscle" or "virus" or "satellite city" or "*chromosome"</v>
      </c>
      <c r="J71" s="7"/>
      <c r="K71" s="7"/>
      <c r="L71" s="40"/>
      <c r="M71" s="9"/>
      <c r="N71" s="9"/>
      <c r="O71" s="9"/>
      <c r="P71" s="40"/>
      <c r="Q71" s="9"/>
      <c r="R71" s="9"/>
      <c r="S71" s="9"/>
      <c r="T71" s="40"/>
      <c r="U71" s="9"/>
      <c r="V71" s="9"/>
      <c r="W71" s="9"/>
      <c r="Y71" t="str">
        <f t="shared" si="8"/>
        <v>"Lely Astronaut" or "dairy cow" or "starfish" or "sea star" or "Asteroidea " or "echinoderms" or "fish" or "fossil" or "invertebrate" or "Cretaceous" or "hyalosis" or "vitreous"</v>
      </c>
    </row>
    <row r="72" spans="1:29" x14ac:dyDescent="0.3">
      <c r="A72"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v>
      </c>
      <c r="B72" s="65"/>
      <c r="C72" s="9"/>
      <c r="D72" t="str">
        <f t="shared" si="1"/>
        <v>"DTU-Space" or "European Space Agency " or "EUMETSAT" or "ALOS PALSAR" or "AMSR-E" or "Atmosphere-Space Interactions Monitor" or "AVHRR" or "Copernicus Imaging Microwave Radiometer" or "CryoSat-2" or "Earth Explorer" or "EarthCare" or "ENVISAT" or "{ERS-1}"</v>
      </c>
      <c r="E72" s="40"/>
      <c r="F72" s="9"/>
      <c r="G72" s="7"/>
      <c r="H72" s="46"/>
      <c r="I72" t="str">
        <f t="shared" si="3"/>
        <v>"satellite phage" or "phage satellite" or "satellite cell" or "clinical*" or "satellite DNA" or "drug" or "gene" or "glia*" or "muscle" or "virus" or "satellite city" or "*chromosome" or "cell tumor"</v>
      </c>
      <c r="J72" s="7"/>
      <c r="K72" s="7"/>
      <c r="L72" s="40"/>
      <c r="M72" s="9"/>
      <c r="N72" s="9"/>
      <c r="O72" s="9"/>
      <c r="P72" s="40"/>
      <c r="Q72" s="9"/>
      <c r="R72" s="9"/>
      <c r="S72" s="9"/>
      <c r="T72" s="40"/>
      <c r="U72" s="9"/>
      <c r="V72" s="9"/>
      <c r="W72" s="9"/>
      <c r="Y72" t="str">
        <f t="shared" si="8"/>
        <v>"Lely Astronaut" or "dairy cow" or "starfish" or "sea star" or "Asteroidea " or "echinoderms" or "fish" or "fossil" or "invertebrate" or "Cretaceous" or "hyalosis" or "vitreous" or "diabetes"</v>
      </c>
    </row>
    <row r="73" spans="1:29" x14ac:dyDescent="0.3">
      <c r="A73"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v>
      </c>
      <c r="B73" s="60"/>
      <c r="C73" s="9"/>
      <c r="D73" t="str">
        <f t="shared" si="1"/>
        <v>"DTU-Space" or "European Space Agency " or "EUMETSAT" or "ALOS PALSAR" or "AMSR-E" or "Atmosphere-Space Interactions Monitor" or "AVHRR" or "Copernicus Imaging Microwave Radiometer" or "CryoSat-2" or "Earth Explorer" or "EarthCare" or "ENVISAT" or "{ERS-1}" or "{ERS-2}"</v>
      </c>
      <c r="E73" s="40"/>
      <c r="F73" s="9"/>
      <c r="G73" s="7"/>
      <c r="H73" s="46"/>
      <c r="I73" t="str">
        <f t="shared" si="3"/>
        <v>"satellite phage" or "phage satellite" or "satellite cell" or "clinical*" or "satellite DNA" or "drug" or "gene" or "glia*" or "muscle" or "virus" or "satellite city" or "*chromosome" or "cell tumor" or "centriolar"</v>
      </c>
      <c r="J73" s="7"/>
      <c r="K73" s="7"/>
      <c r="L73" s="40"/>
      <c r="M73" s="9"/>
      <c r="N73" s="9"/>
      <c r="O73" s="9"/>
      <c r="P73" s="40"/>
      <c r="Q73" s="9"/>
      <c r="R73" s="9"/>
      <c r="S73" s="9"/>
      <c r="T73" s="40"/>
      <c r="U73" s="9"/>
      <c r="V73" s="9"/>
      <c r="W73" s="9"/>
      <c r="Y73" t="str">
        <f t="shared" si="8"/>
        <v>"Lely Astronaut" or "dairy cow" or "starfish" or "sea star" or "Asteroidea " or "echinoderms" or "fish" or "fossil" or "invertebrate" or "Cretaceous" or "hyalosis" or "vitreous" or "diabetes" or "clinical"</v>
      </c>
    </row>
    <row r="74" spans="1:29" x14ac:dyDescent="0.3">
      <c r="A74"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v>
      </c>
      <c r="B74" s="60"/>
      <c r="C74" s="9"/>
      <c r="D74" t="str">
        <f t="shared" si="1"/>
        <v>"DTU-Space" or "European Space Agency " or "EUMETSAT" or "ALOS PALSAR" or "AMSR-E" or "Atmosphere-Space Interactions Monitor" or "AVHRR" or "Copernicus Imaging Microwave Radiometer" or "CryoSat-2" or "Earth Explorer" or "EarthCare" or "ENVISAT" or "{ERS-1}" or "{ERS-2}" or "GeoEye"</v>
      </c>
      <c r="E74" s="40"/>
      <c r="F74" s="9"/>
      <c r="G74" s="9"/>
      <c r="H74" s="40"/>
      <c r="I74" t="str">
        <f t="shared" si="3"/>
        <v>"satellite phage" or "phage satellite" or "satellite cell" or "clinical*" or "satellite DNA" or "drug" or "gene" or "glia*" or "muscle" or "virus" or "satellite city" or "*chromosome" or "cell tumor" or "centriolar" or "allele"</v>
      </c>
      <c r="J74" s="7"/>
      <c r="K74" s="9"/>
      <c r="L74" s="40"/>
      <c r="M74" s="9"/>
      <c r="N74" s="9"/>
      <c r="O74" s="9"/>
      <c r="P74" s="40"/>
      <c r="Q74" s="9"/>
      <c r="R74" s="9"/>
      <c r="S74" s="9"/>
      <c r="T74" s="40"/>
      <c r="U74" s="9"/>
      <c r="V74" s="9"/>
      <c r="W74" s="9"/>
      <c r="Y74" t="str">
        <f t="shared" si="8"/>
        <v>"Lely Astronaut" or "dairy cow" or "starfish" or "sea star" or "Asteroidea " or "echinoderms" or "fish" or "fossil" or "invertebrate" or "Cretaceous" or "hyalosis" or "vitreous" or "diabetes" or "clinical" or "disease"</v>
      </c>
    </row>
    <row r="75" spans="1:29" x14ac:dyDescent="0.3">
      <c r="A75"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v>
      </c>
      <c r="B75" s="60"/>
      <c r="C75" s="9"/>
      <c r="D75" t="str">
        <f t="shared" si="1"/>
        <v>"DTU-Space" or "European Space Agency " or "EUMETSAT" or "ALOS PALSAR" or "AMSR-E" or "Atmosphere-Space Interactions Monitor" or "AVHRR" or "Copernicus Imaging Microwave Radiometer" or "CryoSat-2" or "Earth Explorer" or "EarthCare" or "ENVISAT" or "{ERS-1}" or "{ERS-2}" or "GeoEye" or "GOCE"</v>
      </c>
      <c r="E75" s="40"/>
      <c r="F75" s="9"/>
      <c r="G75" s="9"/>
      <c r="H75" s="40"/>
      <c r="I75" t="str">
        <f t="shared" si="3"/>
        <v>"satellite phage" or "phage satellite" or "satellite cell" or "clinical*" or "satellite DNA" or "drug" or "gene" or "glia*" or "muscle" or "virus" or "satellite city" or "*chromosome" or "cell tumor" or "centriolar" or "allele" or "cancer"</v>
      </c>
      <c r="J75" s="7"/>
      <c r="K75" s="9"/>
      <c r="L75" s="40"/>
      <c r="M75" s="9"/>
      <c r="N75" s="9"/>
      <c r="O75" s="9"/>
      <c r="P75" s="40"/>
      <c r="Q75" s="9"/>
      <c r="R75" s="9"/>
      <c r="S75" s="9"/>
      <c r="T75" s="40"/>
      <c r="U75" s="9"/>
      <c r="V75" s="9"/>
      <c r="W75" s="9"/>
      <c r="Y75" t="str">
        <f t="shared" si="8"/>
        <v>"Lely Astronaut" or "dairy cow" or "starfish" or "sea star" or "Asteroidea " or "echinoderms" or "fish" or "fossil" or "invertebrate" or "Cretaceous" or "hyalosis" or "vitreous" or "diabetes" or "clinical" or "disease" or "infection"</v>
      </c>
    </row>
    <row r="76" spans="1:29" x14ac:dyDescent="0.3">
      <c r="A76"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v>
      </c>
      <c r="B76" s="60"/>
      <c r="C76" s="9"/>
      <c r="D76"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v>
      </c>
      <c r="E76" s="40"/>
      <c r="F76" s="9"/>
      <c r="G76" s="9"/>
      <c r="H76" s="40"/>
      <c r="I76" t="str">
        <f t="shared" si="3"/>
        <v>"satellite phage" or "phage satellite" or "satellite cell" or "clinical*" or "satellite DNA" or "drug" or "gene" or "glia*" or "muscle" or "virus" or "satellite city" or "*chromosome" or "cell tumor" or "centriolar" or "allele" or "cancer" or "DNA barcod*"</v>
      </c>
      <c r="J76" s="7"/>
      <c r="K76" s="9"/>
      <c r="L76" s="40"/>
      <c r="M76" s="9"/>
      <c r="N76" s="9"/>
      <c r="O76" s="9"/>
      <c r="P76" s="40"/>
      <c r="Q76" s="9"/>
      <c r="R76" s="9"/>
      <c r="S76" s="9"/>
      <c r="T76" s="40"/>
      <c r="U76" s="9"/>
      <c r="V76" s="9"/>
      <c r="W76" s="9"/>
      <c r="Y76" t="str">
        <f t="shared" si="8"/>
        <v>"Lely Astronaut" or "dairy cow" or "starfish" or "sea star" or "Asteroidea " or "echinoderms" or "fish" or "fossil" or "invertebrate" or "Cretaceous" or "hyalosis" or "vitreous" or "diabetes" or "clinical" or "disease" or "infection" or "patient"</v>
      </c>
    </row>
    <row r="77" spans="1:29" x14ac:dyDescent="0.3">
      <c r="A77"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v>
      </c>
      <c r="B77" s="60"/>
      <c r="C77" s="7"/>
      <c r="D77"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v>
      </c>
      <c r="E77" s="40"/>
      <c r="F77" s="9"/>
      <c r="G77" s="9"/>
      <c r="H77" s="40"/>
      <c r="I77" t="str">
        <f t="shared" si="3"/>
        <v>"satellite phage" or "phage satellite" or "satellite cell" or "clinical*" or "satellite DNA" or "drug" or "gene" or "glia*" or "muscle" or "virus" or "satellite city" or "*chromosome" or "cell tumor" or "centriolar" or "allele" or "cancer" or "DNA barcod*" or "satellite monomer"</v>
      </c>
      <c r="J77" s="7"/>
      <c r="K77" s="9"/>
      <c r="L77" s="40"/>
      <c r="M77" s="9"/>
      <c r="N77" s="9"/>
      <c r="O77" s="9"/>
      <c r="P77" s="40"/>
      <c r="Q77" s="9"/>
      <c r="R77" s="9"/>
      <c r="S77" s="9"/>
      <c r="T77" s="40"/>
      <c r="U77" s="9"/>
      <c r="V77" s="9"/>
      <c r="W77" s="9"/>
      <c r="Y77" t="str">
        <f t="shared" si="8"/>
        <v>"Lely Astronaut" or "dairy cow" or "starfish" or "sea star" or "Asteroidea " or "echinoderms" or "fish" or "fossil" or "invertebrate" or "Cretaceous" or "hyalosis" or "vitreous" or "diabetes" or "clinical" or "disease" or "infection" or "patient" or "Chicxulub"</v>
      </c>
    </row>
    <row r="78" spans="1:29" x14ac:dyDescent="0.3">
      <c r="A78"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v>
      </c>
      <c r="B78" s="60"/>
      <c r="C78" s="7"/>
      <c r="D78"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v>
      </c>
      <c r="E78" s="40"/>
      <c r="F78" s="9"/>
      <c r="G78" s="9"/>
      <c r="H78" s="40"/>
      <c r="I78" t="str">
        <f t="shared" si="3"/>
        <v>"satellite phage" or "phage satellite" or "satellite cell" or "clinical*" or "satellite DNA" or "drug" or "gene" or "glia*" or "muscle" or "virus" or "satellite city" or "*chromosome" or "cell tumor" or "centriolar" or "allele" or "cancer" or "DNA barcod*" or "satellite monomer" or "satellite meeting"</v>
      </c>
      <c r="J78" s="9"/>
      <c r="K78" s="9"/>
      <c r="L78" s="40"/>
      <c r="M78" s="9"/>
      <c r="N78" s="9"/>
      <c r="O78" s="9"/>
      <c r="P78" s="40"/>
      <c r="Q78" s="9"/>
      <c r="R78" s="9"/>
      <c r="S78" s="9"/>
      <c r="T78" s="40"/>
      <c r="U78" s="9"/>
      <c r="V78" s="9"/>
      <c r="W78" s="9"/>
      <c r="Y78" t="str">
        <f t="shared" si="8"/>
        <v>"Lely Astronaut" or "dairy cow" or "starfish" or "sea star" or "Asteroidea " or "echinoderms" or "fish" or "fossil" or "invertebrate" or "Cretaceous" or "hyalosis" or "vitreous" or "diabetes" or "clinical" or "disease" or "infection" or "patient" or "Chicxulub" or "Yucatán"</v>
      </c>
    </row>
    <row r="79" spans="1:29" x14ac:dyDescent="0.3">
      <c r="A79"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v>
      </c>
      <c r="B79" s="60"/>
      <c r="C79" s="16"/>
      <c r="D79"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v>
      </c>
      <c r="E79" s="40"/>
      <c r="F79" s="9"/>
      <c r="G79" s="9"/>
      <c r="H79" s="40"/>
      <c r="J79" s="9"/>
      <c r="K79" s="9"/>
      <c r="L79" s="40"/>
      <c r="M79" s="9"/>
      <c r="N79" s="9"/>
      <c r="O79" s="9"/>
      <c r="P79" s="40"/>
      <c r="Q79" s="9"/>
      <c r="R79" s="9"/>
      <c r="S79" s="9"/>
      <c r="T79" s="40"/>
      <c r="U79" s="9"/>
      <c r="V79" s="9"/>
      <c r="W79" s="9"/>
      <c r="Y79" t="str">
        <f t="shared" si="8"/>
        <v>"Lely Astronaut" or "dairy cow" or "starfish" or "sea star" or "Asteroidea " or "echinoderms" or "fish" or "fossil" or "invertebrate" or "Cretaceous" or "hyalosis" or "vitreous" or "diabetes" or "clinical" or "disease" or "infection" or "patient" or "Chicxulub" or "Yucatán" or "paleo*"</v>
      </c>
    </row>
    <row r="80" spans="1:29" x14ac:dyDescent="0.3">
      <c r="A80"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v>
      </c>
      <c r="B80" s="60"/>
      <c r="C80" s="7"/>
      <c r="D80"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v>
      </c>
      <c r="E80" s="40"/>
      <c r="F80" s="9"/>
      <c r="G80" s="9"/>
      <c r="H80" s="40"/>
      <c r="J80" s="9"/>
      <c r="K80" s="9"/>
      <c r="L80" s="40"/>
      <c r="M80" s="9"/>
      <c r="N80" s="9"/>
      <c r="O80" s="9"/>
      <c r="P80" s="40"/>
      <c r="Q80" s="9"/>
      <c r="R80" s="9"/>
      <c r="S80" s="9"/>
      <c r="T80" s="40"/>
      <c r="U80" s="9"/>
      <c r="V80" s="9"/>
      <c r="W80" s="9"/>
      <c r="Y80" t="str">
        <f t="shared" si="8"/>
        <v>"Lely Astronaut" or "dairy cow" or "starfish" or "sea star" or "Asteroidea " or "echinoderms" or "fish" or "fossil" or "invertebrate" or "Cretaceous" or "hyalosis" or "vitreous" or "diabetes" or "clinical" or "disease" or "infection" or "patient" or "Chicxulub" or "Yucatán" or "paleo*" or "palaeo*"</v>
      </c>
    </row>
    <row r="81" spans="1:23" x14ac:dyDescent="0.3">
      <c r="A81"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v>
      </c>
      <c r="B81" s="60"/>
      <c r="C81" s="7"/>
      <c r="D81"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v>
      </c>
      <c r="E81" s="40"/>
      <c r="F81" s="9"/>
      <c r="G81" s="9"/>
      <c r="H81" s="40"/>
      <c r="J81" s="9"/>
      <c r="K81" s="9"/>
      <c r="L81" s="40"/>
      <c r="M81" s="9"/>
      <c r="N81" s="9"/>
      <c r="O81" s="9"/>
      <c r="P81" s="40"/>
      <c r="Q81" s="9"/>
      <c r="R81" s="9"/>
      <c r="S81" s="9"/>
      <c r="T81" s="40"/>
      <c r="U81" s="9"/>
      <c r="V81" s="9"/>
      <c r="W81" s="9"/>
    </row>
    <row r="82" spans="1:23" x14ac:dyDescent="0.3">
      <c r="A82"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v>
      </c>
      <c r="B82" s="60"/>
      <c r="C82" s="7"/>
      <c r="D82"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v>
      </c>
      <c r="E82" s="40"/>
      <c r="F82" s="9"/>
      <c r="G82" s="9"/>
      <c r="H82" s="40"/>
      <c r="I82" s="9"/>
      <c r="J82" s="9"/>
      <c r="K82" s="9"/>
      <c r="L82" s="40"/>
      <c r="M82" s="9"/>
      <c r="N82" s="9"/>
      <c r="O82" s="9"/>
      <c r="P82" s="40"/>
      <c r="Q82" s="9"/>
      <c r="R82" s="9"/>
      <c r="S82" s="9"/>
      <c r="T82" s="40"/>
      <c r="U82" s="9"/>
      <c r="V82" s="9"/>
      <c r="W82" s="9"/>
    </row>
    <row r="83" spans="1:23" x14ac:dyDescent="0.3">
      <c r="A83"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v>
      </c>
      <c r="B83" s="60"/>
      <c r="C83" s="7"/>
      <c r="D83"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v>
      </c>
      <c r="E83" s="40"/>
      <c r="F83" s="9"/>
      <c r="G83" s="9"/>
      <c r="H83" s="40"/>
      <c r="I83" s="9"/>
      <c r="J83" s="9"/>
      <c r="K83" s="9"/>
      <c r="L83" s="40"/>
      <c r="M83" s="9"/>
      <c r="N83" s="9"/>
      <c r="O83" s="9"/>
      <c r="P83" s="40"/>
      <c r="Q83" s="9"/>
      <c r="R83" s="9"/>
      <c r="S83" s="9"/>
      <c r="T83" s="40"/>
      <c r="U83" s="9"/>
      <c r="V83" s="9"/>
      <c r="W83" s="9"/>
    </row>
    <row r="84" spans="1:23" x14ac:dyDescent="0.3">
      <c r="A84"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v>
      </c>
      <c r="B84" s="60"/>
      <c r="C84" s="7"/>
      <c r="D84"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v>
      </c>
      <c r="E84" s="40"/>
      <c r="F84" s="9"/>
      <c r="G84" s="9"/>
      <c r="H84" s="40"/>
      <c r="I84" s="9"/>
      <c r="J84" s="9"/>
      <c r="K84" s="9"/>
      <c r="L84" s="40"/>
      <c r="M84" s="9"/>
      <c r="N84" s="9"/>
      <c r="O84" s="9"/>
      <c r="P84" s="40"/>
      <c r="Q84" s="9"/>
      <c r="R84" s="9"/>
      <c r="S84" s="9"/>
      <c r="T84" s="40"/>
      <c r="U84" s="9"/>
      <c r="V84" s="9"/>
      <c r="W84" s="9"/>
    </row>
    <row r="85" spans="1:23" x14ac:dyDescent="0.3">
      <c r="A85"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v>
      </c>
      <c r="B85" s="60"/>
      <c r="C85" s="7"/>
      <c r="D85"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v>
      </c>
      <c r="E85" s="40"/>
      <c r="F85" s="9"/>
      <c r="G85" s="9"/>
      <c r="H85" s="40"/>
      <c r="I85" s="9"/>
      <c r="J85" s="9"/>
      <c r="K85" s="9"/>
      <c r="L85" s="40"/>
      <c r="M85" s="9"/>
      <c r="N85" s="9"/>
      <c r="O85" s="9"/>
      <c r="P85" s="40"/>
      <c r="Q85" s="9"/>
      <c r="R85" s="9"/>
      <c r="S85" s="9"/>
      <c r="T85" s="40"/>
      <c r="U85" s="9"/>
      <c r="V85" s="9"/>
      <c r="W85" s="9"/>
    </row>
    <row r="86" spans="1:23" x14ac:dyDescent="0.3">
      <c r="A86"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v>
      </c>
      <c r="B86" s="60"/>
      <c r="C86" s="7"/>
      <c r="D86"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v>
      </c>
      <c r="E86" s="40"/>
      <c r="F86" s="9"/>
      <c r="G86" s="9"/>
      <c r="H86" s="40"/>
      <c r="I86" s="9"/>
      <c r="J86" s="9"/>
      <c r="K86" s="9"/>
      <c r="L86" s="40"/>
      <c r="M86" s="9"/>
      <c r="N86" s="9"/>
      <c r="O86" s="9"/>
      <c r="P86" s="40"/>
      <c r="Q86" s="9"/>
      <c r="R86" s="9"/>
      <c r="S86" s="9"/>
      <c r="T86" s="40"/>
      <c r="U86" s="9"/>
      <c r="V86" s="9"/>
      <c r="W86" s="9"/>
    </row>
    <row r="87" spans="1:23" x14ac:dyDescent="0.3">
      <c r="A87"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v>
      </c>
      <c r="B87" s="60"/>
      <c r="C87" s="7"/>
      <c r="D87"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v>
      </c>
      <c r="E87" s="40"/>
      <c r="F87" s="9"/>
      <c r="G87" s="9"/>
      <c r="H87" s="40"/>
      <c r="I87" s="9"/>
      <c r="J87" s="9"/>
      <c r="K87" s="9"/>
      <c r="L87" s="40"/>
      <c r="M87" s="9"/>
      <c r="N87" s="9"/>
      <c r="O87" s="9"/>
      <c r="P87" s="40"/>
      <c r="Q87" s="9"/>
      <c r="R87" s="9"/>
      <c r="S87" s="9"/>
      <c r="T87" s="40"/>
      <c r="U87" s="9"/>
      <c r="V87" s="9"/>
      <c r="W87" s="9"/>
    </row>
    <row r="88" spans="1:23" x14ac:dyDescent="0.3">
      <c r="A88"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v>
      </c>
      <c r="B88" s="60"/>
      <c r="C88" s="7"/>
      <c r="D88"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v>
      </c>
      <c r="E88" s="40"/>
      <c r="F88" s="9"/>
      <c r="G88" s="9"/>
      <c r="H88" s="40"/>
      <c r="I88" s="9"/>
      <c r="J88" s="9"/>
      <c r="K88" s="9"/>
      <c r="L88" s="40"/>
      <c r="M88" s="9"/>
      <c r="N88" s="9"/>
      <c r="O88" s="9"/>
      <c r="P88" s="40"/>
      <c r="Q88" s="9"/>
      <c r="R88" s="9"/>
      <c r="S88" s="9"/>
      <c r="T88" s="40"/>
      <c r="U88" s="9"/>
      <c r="V88" s="9"/>
      <c r="W88" s="9"/>
    </row>
    <row r="89" spans="1:23" x14ac:dyDescent="0.3">
      <c r="A89"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v>
      </c>
      <c r="B89" s="60"/>
      <c r="C89" s="7"/>
      <c r="D89"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v>
      </c>
      <c r="E89" s="40"/>
      <c r="F89" s="9"/>
      <c r="G89" s="9"/>
      <c r="H89" s="40"/>
      <c r="I89" s="9"/>
      <c r="J89" s="9"/>
      <c r="K89" s="9"/>
      <c r="L89" s="40"/>
      <c r="M89" s="9"/>
      <c r="N89" s="9"/>
      <c r="O89" s="9"/>
      <c r="P89" s="40"/>
      <c r="Q89" s="9"/>
      <c r="R89" s="9"/>
      <c r="S89" s="9"/>
      <c r="T89" s="40"/>
      <c r="U89" s="9"/>
      <c r="V89" s="9"/>
      <c r="W89" s="9"/>
    </row>
    <row r="90" spans="1:23" x14ac:dyDescent="0.3">
      <c r="A90"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v>
      </c>
      <c r="B90" s="60"/>
      <c r="C90" s="7"/>
      <c r="D90"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v>
      </c>
      <c r="E90" s="40"/>
      <c r="F90" s="9"/>
      <c r="G90" s="9"/>
      <c r="H90" s="40"/>
      <c r="I90" s="9"/>
      <c r="J90" s="9"/>
      <c r="K90" s="9"/>
      <c r="L90" s="40"/>
      <c r="M90" s="9"/>
      <c r="N90" s="9"/>
      <c r="O90" s="9"/>
      <c r="P90" s="40"/>
      <c r="Q90" s="9"/>
      <c r="R90" s="9"/>
      <c r="S90" s="9"/>
      <c r="T90" s="40"/>
      <c r="U90" s="9"/>
      <c r="V90" s="9"/>
      <c r="W90" s="9"/>
    </row>
    <row r="91" spans="1:23" x14ac:dyDescent="0.3">
      <c r="A91"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v>
      </c>
      <c r="B91" s="60"/>
      <c r="C91" s="7"/>
      <c r="D91"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v>
      </c>
      <c r="E91" s="40"/>
      <c r="F91" s="9"/>
      <c r="G91" s="9"/>
      <c r="H91" s="40"/>
      <c r="I91" s="9"/>
      <c r="J91" s="9"/>
      <c r="K91" s="9"/>
      <c r="L91" s="40"/>
      <c r="M91" s="9"/>
      <c r="N91" s="9"/>
      <c r="O91" s="9"/>
      <c r="P91" s="40"/>
      <c r="Q91" s="9"/>
      <c r="R91" s="9"/>
      <c r="S91" s="9"/>
      <c r="T91" s="40"/>
      <c r="U91" s="9"/>
      <c r="V91" s="9"/>
      <c r="W91" s="9"/>
    </row>
    <row r="92" spans="1:23" x14ac:dyDescent="0.3">
      <c r="A92"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v>
      </c>
      <c r="B92" s="60"/>
      <c r="C92" s="7"/>
      <c r="D92"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v>
      </c>
      <c r="E92" s="40"/>
      <c r="F92" s="9"/>
      <c r="G92" s="9"/>
      <c r="H92" s="40"/>
      <c r="I92" s="9"/>
      <c r="J92" s="9"/>
      <c r="K92" s="9"/>
      <c r="L92" s="40"/>
      <c r="M92" s="9"/>
      <c r="N92" s="9"/>
      <c r="O92" s="9"/>
      <c r="P92" s="40"/>
      <c r="Q92" s="9"/>
      <c r="R92" s="9"/>
      <c r="S92" s="9"/>
      <c r="T92" s="40"/>
      <c r="U92" s="9"/>
      <c r="V92" s="9"/>
      <c r="W92" s="9"/>
    </row>
    <row r="93" spans="1:23" x14ac:dyDescent="0.3">
      <c r="A93"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v>
      </c>
      <c r="B93" s="60"/>
      <c r="C93" s="7"/>
      <c r="D93"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v>
      </c>
      <c r="E93" s="40"/>
      <c r="F93" s="9"/>
      <c r="G93" s="9"/>
      <c r="H93" s="40"/>
      <c r="I93" s="9"/>
      <c r="J93" s="9"/>
      <c r="K93" s="9"/>
      <c r="L93" s="40"/>
      <c r="M93" s="9"/>
      <c r="N93" s="9"/>
      <c r="O93" s="9"/>
      <c r="P93" s="40"/>
      <c r="Q93" s="9"/>
      <c r="R93" s="9"/>
      <c r="S93" s="9"/>
      <c r="T93" s="40"/>
      <c r="U93" s="9"/>
      <c r="V93" s="9"/>
      <c r="W93" s="9"/>
    </row>
    <row r="94" spans="1:23" x14ac:dyDescent="0.3">
      <c r="A94"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v>
      </c>
      <c r="B94" s="60"/>
      <c r="C94" s="7"/>
      <c r="D94"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v>
      </c>
      <c r="E94" s="40"/>
      <c r="F94" s="9"/>
      <c r="G94" s="9"/>
      <c r="H94" s="40"/>
      <c r="I94" s="9"/>
      <c r="J94" s="9"/>
      <c r="K94" s="9"/>
      <c r="L94" s="40"/>
      <c r="M94" s="9"/>
      <c r="N94" s="9"/>
      <c r="O94" s="9"/>
      <c r="P94" s="40"/>
      <c r="Q94" s="9"/>
      <c r="R94" s="9"/>
      <c r="S94" s="9"/>
      <c r="T94" s="40"/>
      <c r="U94" s="9"/>
      <c r="V94" s="9"/>
      <c r="W94" s="9"/>
    </row>
    <row r="95" spans="1:23" x14ac:dyDescent="0.3">
      <c r="A95" t="str">
        <f t="shared" si="0"/>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v>
      </c>
      <c r="B95" s="60"/>
      <c r="C95" s="7"/>
      <c r="D95"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v>
      </c>
      <c r="E95" s="40"/>
      <c r="F95" s="9"/>
      <c r="G95" s="9"/>
      <c r="H95" s="40"/>
      <c r="I95" s="9"/>
      <c r="J95" s="9"/>
      <c r="K95" s="9"/>
      <c r="L95" s="40"/>
      <c r="M95" s="9"/>
      <c r="N95" s="9"/>
      <c r="O95" s="9"/>
      <c r="P95" s="40"/>
      <c r="Q95" s="9"/>
      <c r="R95" s="9"/>
      <c r="S95" s="9"/>
      <c r="T95" s="40"/>
      <c r="U95" s="9"/>
      <c r="V95" s="9"/>
      <c r="W95" s="9"/>
    </row>
    <row r="96" spans="1:23" x14ac:dyDescent="0.3">
      <c r="A96" s="9"/>
      <c r="B96" s="60"/>
      <c r="C96" s="7"/>
      <c r="D96"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v>
      </c>
      <c r="E96" s="40"/>
      <c r="F96" s="9"/>
      <c r="G96" s="9"/>
      <c r="H96" s="40"/>
      <c r="I96" s="9"/>
      <c r="J96" s="9"/>
      <c r="K96" s="9"/>
      <c r="L96" s="40"/>
      <c r="M96" s="9"/>
      <c r="N96" s="9"/>
      <c r="O96" s="9"/>
      <c r="P96" s="40"/>
      <c r="Q96" s="9"/>
      <c r="R96" s="9"/>
      <c r="S96" s="9"/>
      <c r="T96" s="40"/>
      <c r="U96" s="9"/>
      <c r="V96" s="9"/>
      <c r="W96" s="9"/>
    </row>
    <row r="97" spans="1:23" x14ac:dyDescent="0.3">
      <c r="A97" s="9"/>
      <c r="B97" s="60"/>
      <c r="C97" s="7"/>
      <c r="D97"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v>
      </c>
      <c r="E97" s="40"/>
      <c r="F97" s="9"/>
      <c r="J97" s="9"/>
      <c r="K97" s="9"/>
      <c r="L97" s="40"/>
      <c r="M97" s="9"/>
      <c r="N97" s="9"/>
      <c r="O97" s="9"/>
      <c r="P97" s="40"/>
      <c r="Q97" s="9"/>
      <c r="R97" s="9"/>
      <c r="S97" s="9"/>
      <c r="T97" s="40"/>
      <c r="U97" s="9"/>
      <c r="V97" s="9"/>
      <c r="W97" s="9"/>
    </row>
    <row r="98" spans="1:23" x14ac:dyDescent="0.3">
      <c r="A98" s="9"/>
      <c r="B98" s="60"/>
      <c r="C98" s="7"/>
      <c r="D98"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v>
      </c>
      <c r="E98" s="40"/>
      <c r="F98" s="9"/>
      <c r="J98" s="9"/>
      <c r="K98" s="9"/>
      <c r="L98" s="40"/>
      <c r="M98" s="9"/>
      <c r="N98" s="9"/>
      <c r="O98" s="9"/>
      <c r="P98" s="40"/>
      <c r="Q98" s="9"/>
      <c r="R98" s="9"/>
      <c r="S98" s="9"/>
      <c r="T98" s="40"/>
      <c r="U98" s="9"/>
      <c r="V98" s="9"/>
      <c r="W98" s="9"/>
    </row>
    <row r="99" spans="1:23" x14ac:dyDescent="0.3">
      <c r="A99" s="9"/>
      <c r="B99" s="60"/>
      <c r="C99" s="7"/>
      <c r="D99"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v>
      </c>
      <c r="E99" s="40"/>
      <c r="F99" s="9"/>
      <c r="J99" s="9"/>
      <c r="K99" s="9"/>
      <c r="L99" s="40"/>
      <c r="M99" s="9"/>
      <c r="N99" s="9"/>
      <c r="O99" s="9"/>
      <c r="P99" s="40"/>
      <c r="Q99" s="9"/>
      <c r="R99" s="9"/>
      <c r="S99" s="9"/>
      <c r="T99" s="40"/>
      <c r="U99" s="9"/>
      <c r="V99" s="9"/>
      <c r="W99" s="9"/>
    </row>
    <row r="100" spans="1:23" x14ac:dyDescent="0.3">
      <c r="A100" s="9"/>
      <c r="B100" s="60"/>
      <c r="C100" s="7"/>
      <c r="D100"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v>
      </c>
      <c r="E100" s="40"/>
      <c r="F100" s="9"/>
      <c r="J100" s="9"/>
      <c r="K100" s="9"/>
      <c r="L100" s="40"/>
      <c r="M100" s="9"/>
      <c r="N100" s="9"/>
      <c r="O100" s="9"/>
      <c r="P100" s="40"/>
      <c r="Q100" s="9"/>
      <c r="R100" s="9"/>
      <c r="S100" s="9"/>
      <c r="T100" s="40"/>
      <c r="U100" s="9"/>
      <c r="V100" s="9"/>
      <c r="W100" s="9"/>
    </row>
    <row r="101" spans="1:23" x14ac:dyDescent="0.3">
      <c r="A101" s="9"/>
      <c r="B101" s="60"/>
      <c r="C101" s="9"/>
      <c r="D101"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v>
      </c>
      <c r="E101" s="40"/>
      <c r="F101" s="9"/>
      <c r="J101" s="9"/>
      <c r="N101" s="9"/>
      <c r="O101" s="9"/>
      <c r="P101" s="40"/>
      <c r="Q101" s="9"/>
      <c r="R101" s="9"/>
      <c r="S101" s="9"/>
      <c r="T101" s="40"/>
      <c r="U101" s="9"/>
      <c r="V101" s="9"/>
      <c r="W101" s="9"/>
    </row>
    <row r="102" spans="1:23" x14ac:dyDescent="0.3">
      <c r="A102" s="9"/>
      <c r="B102" s="60"/>
      <c r="C102" s="9"/>
      <c r="D102"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v>
      </c>
      <c r="E102" s="40"/>
      <c r="F102" s="9"/>
      <c r="J102" s="9"/>
      <c r="N102" s="9"/>
      <c r="O102" s="9"/>
      <c r="P102" s="40"/>
      <c r="Q102" s="9"/>
      <c r="R102" s="9"/>
      <c r="S102" s="9"/>
      <c r="T102" s="40"/>
      <c r="U102" s="9"/>
      <c r="V102" s="9"/>
      <c r="W102" s="9"/>
    </row>
    <row r="103" spans="1:23" x14ac:dyDescent="0.3">
      <c r="D103"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v>
      </c>
    </row>
    <row r="104" spans="1:23" x14ac:dyDescent="0.3">
      <c r="D104"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v>
      </c>
    </row>
    <row r="105" spans="1:23" x14ac:dyDescent="0.3">
      <c r="D105"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v>
      </c>
    </row>
    <row r="106" spans="1:23" x14ac:dyDescent="0.3">
      <c r="D106"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v>
      </c>
    </row>
    <row r="107" spans="1:23" x14ac:dyDescent="0.3">
      <c r="D107"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v>
      </c>
    </row>
    <row r="108" spans="1:23" x14ac:dyDescent="0.3">
      <c r="D108"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v>
      </c>
    </row>
    <row r="109" spans="1:23" x14ac:dyDescent="0.3">
      <c r="D109"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v>
      </c>
    </row>
    <row r="110" spans="1:23" x14ac:dyDescent="0.3">
      <c r="D110" t="str">
        <f t="shared" si="1"/>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v>
      </c>
    </row>
    <row r="111" spans="1:23" x14ac:dyDescent="0.3">
      <c r="A111" s="1" t="s">
        <v>202</v>
      </c>
    </row>
    <row r="112" spans="1:23" x14ac:dyDescent="0.3">
      <c r="B112" s="59" t="s">
        <v>202</v>
      </c>
      <c r="D112" t="str">
        <f ca="1">B112&amp;IFERROR(INDIRECT(A112,1),"")&amp;C112</f>
        <v>TITLE-ABS-KEY</v>
      </c>
    </row>
    <row r="113" spans="1:4" x14ac:dyDescent="0.3">
      <c r="A113" t="s">
        <v>205</v>
      </c>
      <c r="B113" s="59" t="s">
        <v>203</v>
      </c>
      <c r="C113" t="s">
        <v>240</v>
      </c>
      <c r="D113" t="str">
        <f t="shared" ref="D113" ca="1" si="11">B113&amp;IFERROR(INDIRECT(A113,1),"")&amp;C113</f>
        <v xml:space="preserve">("satellite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 OR </v>
      </c>
    </row>
    <row r="114" spans="1:4" x14ac:dyDescent="0.3">
      <c r="B114" s="59" t="s">
        <v>202</v>
      </c>
      <c r="D114" t="str">
        <f ca="1">B114&amp;IFERROR(INDIRECT(A114,1),"")&amp;C114</f>
        <v>TITLE-ABS-KEY</v>
      </c>
    </row>
    <row r="115" spans="1:4" x14ac:dyDescent="0.3">
      <c r="A115" t="s">
        <v>206</v>
      </c>
      <c r="B115" s="59" t="s">
        <v>203</v>
      </c>
      <c r="C115" t="s">
        <v>240</v>
      </c>
      <c r="D115" t="str">
        <f t="shared" ref="D115:D124" ca="1" si="12">B115&amp;IFERROR(INDIRECT(A115,1),"")&amp;C115</f>
        <v xml:space="preserve">("DTU-Space"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 OR </v>
      </c>
    </row>
    <row r="116" spans="1:4" x14ac:dyDescent="0.3">
      <c r="B116" s="59" t="s">
        <v>207</v>
      </c>
      <c r="D116" t="str">
        <f t="shared" ca="1" si="12"/>
        <v>TITLE-ABS-KEY(</v>
      </c>
    </row>
    <row r="117" spans="1:4" x14ac:dyDescent="0.3">
      <c r="A117" t="s">
        <v>211</v>
      </c>
      <c r="B117" s="59" t="s">
        <v>203</v>
      </c>
      <c r="C117" t="s">
        <v>208</v>
      </c>
      <c r="D117" t="str">
        <f t="shared" ca="1" si="12"/>
        <v>("satellite" or "nanosatellite" or "cubesat" or "cubesatellite" or "picosatellite") AND NOT</v>
      </c>
    </row>
    <row r="118" spans="1:4" x14ac:dyDescent="0.3">
      <c r="A118" t="s">
        <v>212</v>
      </c>
      <c r="B118" s="59" t="s">
        <v>203</v>
      </c>
      <c r="C118" t="s">
        <v>241</v>
      </c>
      <c r="D118" t="str">
        <f t="shared" ca="1" si="12"/>
        <v xml:space="preserve">("satellite phage" or "phage satellite" or "satellite cell" or "clinical*" or "satellite DNA" or "drug" or "gene" or "glia*" or "muscle" or "virus" or "satellite city" or "*chromosome" or "cell tumor" or "centriolar" or "allele" or "cancer" or "DNA barcod*" or "satellite monomer" or "satellite meeting")) OR </v>
      </c>
    </row>
    <row r="119" spans="1:4" x14ac:dyDescent="0.3">
      <c r="B119" s="59" t="s">
        <v>207</v>
      </c>
      <c r="D119" t="str">
        <f t="shared" ca="1" si="12"/>
        <v>TITLE-ABS-KEY(</v>
      </c>
    </row>
    <row r="120" spans="1:4" x14ac:dyDescent="0.3">
      <c r="A120" t="s">
        <v>213</v>
      </c>
      <c r="B120" s="59" t="s">
        <v>203</v>
      </c>
      <c r="C120" t="s">
        <v>208</v>
      </c>
      <c r="D120" t="str">
        <f t="shared" ca="1" si="12"/>
        <v>("GNSS" or "Global positioning system" or "GPS data" or "GPS tracking" or "GPS fixes" or "GPS receiver" or "GPS position*" or "GPS system" or "GPS trace" or "GPS location") AND NOT</v>
      </c>
    </row>
    <row r="121" spans="1:4" x14ac:dyDescent="0.3">
      <c r="A121" t="s">
        <v>214</v>
      </c>
      <c r="B121" s="59" t="s">
        <v>203</v>
      </c>
      <c r="C121" t="s">
        <v>241</v>
      </c>
      <c r="D121" t="str">
        <f t="shared" ca="1" si="12"/>
        <v xml:space="preserve">("gold nano*" or "nanosheet " or "nanosheets" or "carbon nano*" or "graphene nano*" or "graphene platelets" or "Gaussian processes" or "general practitioner" or "general practice")) OR </v>
      </c>
    </row>
    <row r="122" spans="1:4" x14ac:dyDescent="0.3">
      <c r="B122" s="59" t="s">
        <v>207</v>
      </c>
      <c r="D122" t="str">
        <f t="shared" ca="1" si="12"/>
        <v>TITLE-ABS-KEY(</v>
      </c>
    </row>
    <row r="123" spans="1:4" x14ac:dyDescent="0.3">
      <c r="A123" t="s">
        <v>215</v>
      </c>
      <c r="B123" s="59" t="s">
        <v>203</v>
      </c>
      <c r="C123" t="s">
        <v>209</v>
      </c>
      <c r="D123" t="str">
        <f t="shared" ca="1" si="12"/>
        <v>("space exploration") AND</v>
      </c>
    </row>
    <row r="124" spans="1:4" x14ac:dyDescent="0.3">
      <c r="A124" t="s">
        <v>216</v>
      </c>
      <c r="B124" s="59" t="s">
        <v>203</v>
      </c>
      <c r="C124" t="s">
        <v>241</v>
      </c>
      <c r="D124" t="str">
        <f t="shared" ca="1" si="12"/>
        <v xml:space="preserve">("mars" or "martian" or "moon" or "lunar" or "sun" or "deep space" or "outer space")) OR </v>
      </c>
    </row>
    <row r="125" spans="1:4" x14ac:dyDescent="0.3">
      <c r="B125" s="59" t="s">
        <v>207</v>
      </c>
      <c r="D125" t="str">
        <f t="shared" ref="D125:D133" ca="1" si="13">B125&amp;IFERROR(INDIRECT(A125,1),"")&amp;C125</f>
        <v>TITLE-ABS-KEY(</v>
      </c>
    </row>
    <row r="126" spans="1:4" x14ac:dyDescent="0.3">
      <c r="A126" t="s">
        <v>217</v>
      </c>
      <c r="B126" s="59" t="s">
        <v>203</v>
      </c>
      <c r="C126" t="s">
        <v>209</v>
      </c>
      <c r="D126" t="str">
        <f t="shared" ca="1" si="13"/>
        <v>("space application") AND</v>
      </c>
    </row>
    <row r="127" spans="1:4" x14ac:dyDescent="0.3">
      <c r="A127" t="s">
        <v>218</v>
      </c>
      <c r="B127" s="59" t="s">
        <v>203</v>
      </c>
      <c r="C127" t="s">
        <v>241</v>
      </c>
      <c r="D127" t="str">
        <f t="shared" ca="1" si="13"/>
        <v xml:space="preserve">("photovoltaic" or "refletarray" or "antenna" or "reflector" or "space industry" or "camera" or "telescope" or "Copernicus" or "Galileo" or "satellite")) OR </v>
      </c>
    </row>
    <row r="128" spans="1:4" x14ac:dyDescent="0.3">
      <c r="B128" s="59" t="s">
        <v>207</v>
      </c>
      <c r="D128" t="str">
        <f t="shared" ca="1" si="13"/>
        <v>TITLE-ABS-KEY(</v>
      </c>
    </row>
    <row r="129" spans="1:4" x14ac:dyDescent="0.3">
      <c r="A129" t="s">
        <v>219</v>
      </c>
      <c r="B129" s="59" t="s">
        <v>203</v>
      </c>
      <c r="C129" t="s">
        <v>208</v>
      </c>
      <c r="D129" t="str">
        <f t="shared" ca="1" si="13"/>
        <v>("astronaut" or "asteroid") AND NOT</v>
      </c>
    </row>
    <row r="130" spans="1:4" x14ac:dyDescent="0.3">
      <c r="A130" t="s">
        <v>220</v>
      </c>
      <c r="B130" s="59" t="s">
        <v>203</v>
      </c>
      <c r="C130" t="s">
        <v>241</v>
      </c>
      <c r="D130" t="str">
        <f t="shared" ca="1" si="13"/>
        <v xml:space="preserve">("Lely Astronaut" or "dairy cow" or "starfish" or "sea star" or "Asteroidea " or "echinoderms" or "fish" or "fossil" or "invertebrate" or "Cretaceous" or "hyalosis" or "vitreous" or "diabetes" or "clinical" or "disease" or "infection" or "patient" or "Chicxulub" or "Yucatán" or "paleo*" or "palaeo*")) OR </v>
      </c>
    </row>
    <row r="131" spans="1:4" x14ac:dyDescent="0.3">
      <c r="B131" s="59" t="s">
        <v>207</v>
      </c>
      <c r="D131" t="str">
        <f t="shared" ca="1" si="13"/>
        <v>TITLE-ABS-KEY(</v>
      </c>
    </row>
    <row r="132" spans="1:4" x14ac:dyDescent="0.3">
      <c r="A132" t="s">
        <v>221</v>
      </c>
      <c r="B132" s="59" t="s">
        <v>203</v>
      </c>
      <c r="C132" t="s">
        <v>209</v>
      </c>
      <c r="D132" t="str">
        <f t="shared" ca="1" si="13"/>
        <v>("Earth observation" or "remote sensing" or "remote sensed" or "remotely sensed" or "Synthetic Aperture Radar" or "InSAR") AND</v>
      </c>
    </row>
    <row r="133" spans="1:4" x14ac:dyDescent="0.3">
      <c r="A133" t="s">
        <v>222</v>
      </c>
      <c r="B133" s="59" t="s">
        <v>203</v>
      </c>
      <c r="C133" t="s">
        <v>210</v>
      </c>
      <c r="D133" t="str">
        <f t="shared" ca="1" si="13"/>
        <v>("Copernicus" or "satellite" or "space" or "ESA" or "ISS" or "Earth Explorer" or "Sentinel" or "mission"))</v>
      </c>
    </row>
    <row r="135" spans="1:4" x14ac:dyDescent="0.3">
      <c r="A135" s="1" t="s">
        <v>223</v>
      </c>
    </row>
    <row r="136" spans="1:4" x14ac:dyDescent="0.3">
      <c r="B136" s="59" t="s">
        <v>224</v>
      </c>
      <c r="D136" t="str">
        <f ca="1">B136&amp;IFERROR(INDIRECT(A136,1),"")&amp;C136</f>
        <v>TITLE-ABS</v>
      </c>
    </row>
    <row r="137" spans="1:4" x14ac:dyDescent="0.3">
      <c r="A137" t="s">
        <v>205</v>
      </c>
      <c r="B137" s="59" t="s">
        <v>203</v>
      </c>
      <c r="C137" t="s">
        <v>204</v>
      </c>
      <c r="D137" t="str">
        <f t="shared" ref="D137" ca="1" si="14">B137&amp;IFERROR(INDIRECT(A137,1),"")&amp;C137</f>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 OR</v>
      </c>
    </row>
    <row r="138" spans="1:4" x14ac:dyDescent="0.3">
      <c r="B138" s="59" t="s">
        <v>225</v>
      </c>
      <c r="D138" t="str">
        <f ca="1">B138&amp;IFERROR(INDIRECT(A138,1),"")&amp;C138</f>
        <v>AUTHKEY</v>
      </c>
    </row>
    <row r="139" spans="1:4" x14ac:dyDescent="0.3">
      <c r="A139" t="s">
        <v>205</v>
      </c>
      <c r="B139" s="59" t="s">
        <v>203</v>
      </c>
      <c r="C139" t="s">
        <v>204</v>
      </c>
      <c r="D139" t="str">
        <f t="shared" ref="D139" ca="1" si="15">B139&amp;IFERROR(INDIRECT(A139,1),"")&amp;C139</f>
        <v>("satellite data" or "satellite image*" or "satellite measure" or "satellite observation" or "satellite-based" or "satellite-derived" or "satellite pixel" or "satellite altimetry" or "satellite monitoring" or "satellite time series" or "satellite mission" or "satellite industry" or "satellite antennas" or "satellite system" or "satellite wind" or "satellite sensor" or "satellite communication" or "GNSS signal" or "GNSS observation" or "GNSS data" or "spaceborne" or "space instrument" or "spacecraft" or "space craft" or "space station" or "{space technology}" or "{space technologies}" or "spaceport" or "{Space transportation}" or "spaceflight" or "space flight" or "space industry" or "space sector" or "space mission" or "astronautical" or "outer space") OR</v>
      </c>
    </row>
    <row r="140" spans="1:4" x14ac:dyDescent="0.3">
      <c r="B140" s="59" t="s">
        <v>224</v>
      </c>
      <c r="D140" t="str">
        <f ca="1">B140&amp;IFERROR(INDIRECT(A140,1),"")&amp;C140</f>
        <v>TITLE-ABS</v>
      </c>
    </row>
    <row r="141" spans="1:4" x14ac:dyDescent="0.3">
      <c r="A141" t="s">
        <v>206</v>
      </c>
      <c r="B141" s="59" t="s">
        <v>203</v>
      </c>
      <c r="C141" t="s">
        <v>204</v>
      </c>
      <c r="D141" t="str">
        <f t="shared" ref="D141:D147" ca="1" si="16">B141&amp;IFERROR(INDIRECT(A141,1),"")&amp;C141</f>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 OR</v>
      </c>
    </row>
    <row r="142" spans="1:4" x14ac:dyDescent="0.3">
      <c r="B142" s="59" t="s">
        <v>225</v>
      </c>
      <c r="D142" t="str">
        <f ca="1">B142&amp;IFERROR(INDIRECT(A142,1),"")&amp;C142</f>
        <v>AUTHKEY</v>
      </c>
    </row>
    <row r="143" spans="1:4" x14ac:dyDescent="0.3">
      <c r="A143" t="s">
        <v>206</v>
      </c>
      <c r="B143" s="59" t="s">
        <v>203</v>
      </c>
      <c r="C143" t="s">
        <v>204</v>
      </c>
      <c r="D143" t="str">
        <f t="shared" ref="D143" ca="1" si="17">B143&amp;IFERROR(INDIRECT(A143,1),"")&amp;C143</f>
        <v>("DTU-Space" or "European Space Agency " or "EUMETSAT" or "ALOS PALSAR" or "AMSR-E" or "Atmosphere-Space Interactions Monitor" or "AVHRR" or "Copernicus Imaging Microwave Radiometer" or "CryoSat-2" or "Earth Explorer" or "EarthCare" or "ENVISAT" or "{ERS-1}" or "{ERS-2}" or "GeoEye" or "GOCE" or "GOES-16" or "GRACE-FO" or "Heliospheric Observatory" or "ICEsat" or "Jason-1" or "Jason-2" or "Jason-3" or "Landsat" or "Lightning Imaging Sensor" or "L-VOD" or "Meteosat" or "METOP" or "{MODIS}" or "NDVI" or "NISAR" or "Normalized Difference Vegetation Index" or "Proba-V" or "Quickbird" or "RADARSAT-1" or "RADARSAT-2" or "RapidEye" or "ROSE-L" or "Sentinel-1" or "Sentinel-2" or "Sentinel-3" or "Sentinel-4" or "Sentinel-5" or "Sentinel-6" or "Soil Moisture and Ocean Salinity" or "SPOT Vegetation" or "SPOT VGT" or "SPOT5" or "TOPEX/Poseidon" or "{WorldView-2}" or "{WorldView-3}") OR</v>
      </c>
    </row>
    <row r="144" spans="1:4" x14ac:dyDescent="0.3">
      <c r="B144" s="60" t="s">
        <v>228</v>
      </c>
      <c r="C144" s="9"/>
      <c r="D144" s="9" t="str">
        <f t="shared" ca="1" si="16"/>
        <v>((TITLE-ABS</v>
      </c>
    </row>
    <row r="145" spans="1:4" x14ac:dyDescent="0.3">
      <c r="A145" t="s">
        <v>211</v>
      </c>
      <c r="B145" s="60" t="s">
        <v>203</v>
      </c>
      <c r="C145" s="9" t="s">
        <v>204</v>
      </c>
      <c r="D145" s="9" t="str">
        <f t="shared" ca="1" si="16"/>
        <v>("satellite" or "nanosatellite" or "cubesat" or "cubesatellite" or "picosatellite") OR</v>
      </c>
    </row>
    <row r="146" spans="1:4" x14ac:dyDescent="0.3">
      <c r="A146" t="s">
        <v>211</v>
      </c>
      <c r="B146" s="60" t="s">
        <v>226</v>
      </c>
      <c r="C146" s="9" t="s">
        <v>227</v>
      </c>
      <c r="D146" s="9" t="str">
        <f t="shared" ca="1" si="16"/>
        <v>AUTHKEY("satellite" or "nanosatellite" or "cubesat" or "cubesatellite" or "picosatellite")) AND NOT</v>
      </c>
    </row>
    <row r="147" spans="1:4" x14ac:dyDescent="0.3">
      <c r="A147" t="s">
        <v>212</v>
      </c>
      <c r="B147" s="60" t="s">
        <v>229</v>
      </c>
      <c r="C147" s="9" t="s">
        <v>204</v>
      </c>
      <c r="D147" s="9" t="str">
        <f t="shared" ca="1" si="16"/>
        <v>(TITLE-ABS("satellite phage" or "phage satellite" or "satellite cell" or "clinical*" or "satellite DNA" or "drug" or "gene" or "glia*" or "muscle" or "virus" or "satellite city" or "*chromosome" or "cell tumor" or "centriolar" or "allele" or "cancer" or "DNA barcod*" or "satellite monomer" or "satellite meeting") OR</v>
      </c>
    </row>
    <row r="148" spans="1:4" x14ac:dyDescent="0.3">
      <c r="A148" t="s">
        <v>212</v>
      </c>
      <c r="B148" s="60" t="s">
        <v>226</v>
      </c>
      <c r="C148" s="9" t="s">
        <v>230</v>
      </c>
      <c r="D148" s="9" t="str">
        <f t="shared" ref="D148:D152" ca="1" si="18">B148&amp;IFERROR(INDIRECT(A148,1),"")&amp;C148</f>
        <v xml:space="preserve">AUTHKEY("satellite phage" or "phage satellite" or "satellite cell" or "clinical*" or "satellite DNA" or "drug" or "gene" or "glia*" or "muscle" or "virus" or "satellite city" or "*chromosome" or "cell tumor" or "centriolar" or "allele" or "cancer" or "DNA barcod*" or "satellite monomer" or "satellite meeting"))) OR </v>
      </c>
    </row>
    <row r="149" spans="1:4" x14ac:dyDescent="0.3">
      <c r="B149" s="60" t="s">
        <v>228</v>
      </c>
      <c r="C149" s="9"/>
      <c r="D149" s="9" t="str">
        <f t="shared" ca="1" si="18"/>
        <v>((TITLE-ABS</v>
      </c>
    </row>
    <row r="150" spans="1:4" x14ac:dyDescent="0.3">
      <c r="A150" t="s">
        <v>213</v>
      </c>
      <c r="B150" s="60" t="s">
        <v>203</v>
      </c>
      <c r="C150" s="9" t="s">
        <v>204</v>
      </c>
      <c r="D150" s="9" t="str">
        <f t="shared" ca="1" si="18"/>
        <v>("GNSS" or "Global positioning system" or "GPS data" or "GPS tracking" or "GPS fixes" or "GPS receiver" or "GPS position*" or "GPS system" or "GPS trace" or "GPS location") OR</v>
      </c>
    </row>
    <row r="151" spans="1:4" x14ac:dyDescent="0.3">
      <c r="A151" t="s">
        <v>213</v>
      </c>
      <c r="B151" s="60" t="s">
        <v>226</v>
      </c>
      <c r="C151" s="9" t="s">
        <v>227</v>
      </c>
      <c r="D151" s="9" t="str">
        <f t="shared" ca="1" si="18"/>
        <v>AUTHKEY("GNSS" or "Global positioning system" or "GPS data" or "GPS tracking" or "GPS fixes" or "GPS receiver" or "GPS position*" or "GPS system" or "GPS trace" or "GPS location")) AND NOT</v>
      </c>
    </row>
    <row r="152" spans="1:4" x14ac:dyDescent="0.3">
      <c r="A152" t="s">
        <v>214</v>
      </c>
      <c r="B152" s="60" t="s">
        <v>229</v>
      </c>
      <c r="C152" s="9" t="s">
        <v>204</v>
      </c>
      <c r="D152" s="9" t="str">
        <f t="shared" ca="1" si="18"/>
        <v>(TITLE-ABS("gold nano*" or "nanosheet " or "nanosheets" or "carbon nano*" or "graphene nano*" or "graphene platelets" or "Gaussian processes" or "general practitioner" or "general practice") OR</v>
      </c>
    </row>
    <row r="153" spans="1:4" x14ac:dyDescent="0.3">
      <c r="A153" t="s">
        <v>214</v>
      </c>
      <c r="B153" s="60" t="s">
        <v>226</v>
      </c>
      <c r="C153" s="9" t="s">
        <v>230</v>
      </c>
      <c r="D153" s="9" t="str">
        <f t="shared" ref="D153:D157" ca="1" si="19">B153&amp;IFERROR(INDIRECT(A153,1),"")&amp;C153</f>
        <v xml:space="preserve">AUTHKEY("gold nano*" or "nanosheet " or "nanosheets" or "carbon nano*" or "graphene nano*" or "graphene platelets" or "Gaussian processes" or "general practitioner" or "general practice"))) OR </v>
      </c>
    </row>
    <row r="154" spans="1:4" x14ac:dyDescent="0.3">
      <c r="B154" s="60" t="s">
        <v>228</v>
      </c>
      <c r="C154" s="9"/>
      <c r="D154" s="9" t="str">
        <f t="shared" ca="1" si="19"/>
        <v>((TITLE-ABS</v>
      </c>
    </row>
    <row r="155" spans="1:4" x14ac:dyDescent="0.3">
      <c r="A155" t="s">
        <v>215</v>
      </c>
      <c r="B155" s="60" t="s">
        <v>203</v>
      </c>
      <c r="C155" s="9" t="s">
        <v>204</v>
      </c>
      <c r="D155" s="9" t="str">
        <f t="shared" ca="1" si="19"/>
        <v>("space exploration") OR</v>
      </c>
    </row>
    <row r="156" spans="1:4" x14ac:dyDescent="0.3">
      <c r="A156" t="s">
        <v>215</v>
      </c>
      <c r="B156" s="60" t="s">
        <v>226</v>
      </c>
      <c r="C156" s="9" t="s">
        <v>231</v>
      </c>
      <c r="D156" s="9" t="str">
        <f t="shared" ca="1" si="19"/>
        <v>AUTHKEY("space exploration")) AND</v>
      </c>
    </row>
    <row r="157" spans="1:4" x14ac:dyDescent="0.3">
      <c r="A157" t="s">
        <v>216</v>
      </c>
      <c r="B157" s="60" t="s">
        <v>229</v>
      </c>
      <c r="C157" s="9" t="s">
        <v>204</v>
      </c>
      <c r="D157" s="9" t="str">
        <f t="shared" ca="1" si="19"/>
        <v>(TITLE-ABS("mars" or "martian" or "moon" or "lunar" or "sun" or "deep space" or "outer space") OR</v>
      </c>
    </row>
    <row r="158" spans="1:4" x14ac:dyDescent="0.3">
      <c r="A158" t="s">
        <v>216</v>
      </c>
      <c r="B158" s="60" t="s">
        <v>226</v>
      </c>
      <c r="C158" s="9" t="s">
        <v>230</v>
      </c>
      <c r="D158" s="9" t="str">
        <f t="shared" ref="D158:D162" ca="1" si="20">B158&amp;IFERROR(INDIRECT(A158,1),"")&amp;C158</f>
        <v xml:space="preserve">AUTHKEY("mars" or "martian" or "moon" or "lunar" or "sun" or "deep space" or "outer space"))) OR </v>
      </c>
    </row>
    <row r="159" spans="1:4" x14ac:dyDescent="0.3">
      <c r="B159" s="60" t="s">
        <v>228</v>
      </c>
      <c r="C159" s="9"/>
      <c r="D159" s="9" t="str">
        <f t="shared" ca="1" si="20"/>
        <v>((TITLE-ABS</v>
      </c>
    </row>
    <row r="160" spans="1:4" x14ac:dyDescent="0.3">
      <c r="A160" t="s">
        <v>217</v>
      </c>
      <c r="B160" s="60" t="s">
        <v>203</v>
      </c>
      <c r="C160" s="9" t="s">
        <v>204</v>
      </c>
      <c r="D160" s="9" t="str">
        <f t="shared" ca="1" si="20"/>
        <v>("space application") OR</v>
      </c>
    </row>
    <row r="161" spans="1:4" x14ac:dyDescent="0.3">
      <c r="A161" t="s">
        <v>217</v>
      </c>
      <c r="B161" s="60" t="s">
        <v>226</v>
      </c>
      <c r="C161" s="9" t="s">
        <v>231</v>
      </c>
      <c r="D161" s="9" t="str">
        <f t="shared" ca="1" si="20"/>
        <v>AUTHKEY("space application")) AND</v>
      </c>
    </row>
    <row r="162" spans="1:4" x14ac:dyDescent="0.3">
      <c r="A162" t="s">
        <v>218</v>
      </c>
      <c r="B162" s="60" t="s">
        <v>229</v>
      </c>
      <c r="C162" s="9" t="s">
        <v>204</v>
      </c>
      <c r="D162" s="9" t="str">
        <f t="shared" ca="1" si="20"/>
        <v>(TITLE-ABS("photovoltaic" or "refletarray" or "antenna" or "reflector" or "space industry" or "camera" or "telescope" or "Copernicus" or "Galileo" or "satellite") OR</v>
      </c>
    </row>
    <row r="163" spans="1:4" x14ac:dyDescent="0.3">
      <c r="A163" t="s">
        <v>218</v>
      </c>
      <c r="B163" s="60" t="s">
        <v>226</v>
      </c>
      <c r="C163" s="9" t="s">
        <v>230</v>
      </c>
      <c r="D163" s="9" t="str">
        <f t="shared" ref="D163:D172" ca="1" si="21">B163&amp;IFERROR(INDIRECT(A163,1),"")&amp;C163</f>
        <v xml:space="preserve">AUTHKEY("photovoltaic" or "refletarray" or "antenna" or "reflector" or "space industry" or "camera" or "telescope" or "Copernicus" or "Galileo" or "satellite"))) OR </v>
      </c>
    </row>
    <row r="164" spans="1:4" x14ac:dyDescent="0.3">
      <c r="B164" s="60" t="s">
        <v>228</v>
      </c>
      <c r="C164" s="9"/>
      <c r="D164" s="9" t="str">
        <f t="shared" ca="1" si="21"/>
        <v>((TITLE-ABS</v>
      </c>
    </row>
    <row r="165" spans="1:4" x14ac:dyDescent="0.3">
      <c r="A165" t="s">
        <v>219</v>
      </c>
      <c r="B165" s="60" t="s">
        <v>203</v>
      </c>
      <c r="C165" s="9" t="s">
        <v>204</v>
      </c>
      <c r="D165" s="9" t="str">
        <f t="shared" ca="1" si="21"/>
        <v>("astronaut" or "asteroid") OR</v>
      </c>
    </row>
    <row r="166" spans="1:4" x14ac:dyDescent="0.3">
      <c r="A166" t="s">
        <v>219</v>
      </c>
      <c r="B166" s="60" t="s">
        <v>226</v>
      </c>
      <c r="C166" s="9" t="s">
        <v>227</v>
      </c>
      <c r="D166" s="9" t="str">
        <f t="shared" ca="1" si="21"/>
        <v>AUTHKEY("astronaut" or "asteroid")) AND NOT</v>
      </c>
    </row>
    <row r="167" spans="1:4" x14ac:dyDescent="0.3">
      <c r="A167" t="s">
        <v>220</v>
      </c>
      <c r="B167" s="60" t="s">
        <v>229</v>
      </c>
      <c r="C167" s="9" t="s">
        <v>204</v>
      </c>
      <c r="D167" s="9" t="str">
        <f t="shared" ca="1" si="21"/>
        <v>(TITLE-ABS("Lely Astronaut" or "dairy cow" or "starfish" or "sea star" or "Asteroidea " or "echinoderms" or "fish" or "fossil" or "invertebrate" or "Cretaceous" or "hyalosis" or "vitreous" or "diabetes" or "clinical" or "disease" or "infection" or "patient" or "Chicxulub" or "Yucatán" or "paleo*" or "palaeo*") OR</v>
      </c>
    </row>
    <row r="168" spans="1:4" x14ac:dyDescent="0.3">
      <c r="A168" t="s">
        <v>220</v>
      </c>
      <c r="B168" s="60" t="s">
        <v>226</v>
      </c>
      <c r="C168" s="9" t="s">
        <v>230</v>
      </c>
      <c r="D168" s="9" t="str">
        <f t="shared" ca="1" si="21"/>
        <v xml:space="preserve">AUTHKEY("Lely Astronaut" or "dairy cow" or "starfish" or "sea star" or "Asteroidea " or "echinoderms" or "fish" or "fossil" or "invertebrate" or "Cretaceous" or "hyalosis" or "vitreous" or "diabetes" or "clinical" or "disease" or "infection" or "patient" or "Chicxulub" or "Yucatán" or "paleo*" or "palaeo*"))) OR </v>
      </c>
    </row>
    <row r="169" spans="1:4" x14ac:dyDescent="0.3">
      <c r="B169" s="60" t="s">
        <v>228</v>
      </c>
      <c r="C169" s="9"/>
      <c r="D169" s="9" t="str">
        <f t="shared" ca="1" si="21"/>
        <v>((TITLE-ABS</v>
      </c>
    </row>
    <row r="170" spans="1:4" x14ac:dyDescent="0.3">
      <c r="A170" t="s">
        <v>221</v>
      </c>
      <c r="B170" s="60" t="s">
        <v>203</v>
      </c>
      <c r="C170" s="9" t="s">
        <v>204</v>
      </c>
      <c r="D170" s="9" t="str">
        <f t="shared" ca="1" si="21"/>
        <v>("Earth observation" or "remote sensing" or "remote sensed" or "remotely sensed" or "Synthetic Aperture Radar" or "InSAR") OR</v>
      </c>
    </row>
    <row r="171" spans="1:4" x14ac:dyDescent="0.3">
      <c r="A171" t="s">
        <v>221</v>
      </c>
      <c r="B171" s="60" t="s">
        <v>226</v>
      </c>
      <c r="C171" s="9" t="s">
        <v>231</v>
      </c>
      <c r="D171" s="9" t="str">
        <f t="shared" ca="1" si="21"/>
        <v>AUTHKEY("Earth observation" or "remote sensing" or "remote sensed" or "remotely sensed" or "Synthetic Aperture Radar" or "InSAR")) AND</v>
      </c>
    </row>
    <row r="172" spans="1:4" x14ac:dyDescent="0.3">
      <c r="A172" t="s">
        <v>222</v>
      </c>
      <c r="B172" s="60" t="s">
        <v>229</v>
      </c>
      <c r="C172" s="9" t="s">
        <v>204</v>
      </c>
      <c r="D172" s="9" t="str">
        <f t="shared" ca="1" si="21"/>
        <v>(TITLE-ABS("Copernicus" or "satellite" or "space" or "ESA" or "ISS" or "Earth Explorer" or "Sentinel" or "mission") OR</v>
      </c>
    </row>
    <row r="173" spans="1:4" x14ac:dyDescent="0.3">
      <c r="A173" t="s">
        <v>222</v>
      </c>
      <c r="B173" s="60" t="s">
        <v>226</v>
      </c>
      <c r="C173" s="9" t="s">
        <v>232</v>
      </c>
      <c r="D173" s="9" t="str">
        <f t="shared" ref="D173" ca="1" si="22">B173&amp;IFERROR(INDIRECT(A173,1),"")&amp;C173</f>
        <v>AUTHKEY("Copernicus" or "satellite" or "space" or "ESA" or "ISS" or "Earth Explorer" or "Sentinel" or "mission")))</v>
      </c>
    </row>
    <row r="174" spans="1:4" x14ac:dyDescent="0.3">
      <c r="B174" s="60"/>
      <c r="C174" s="9"/>
      <c r="D174" s="9"/>
    </row>
  </sheetData>
  <sortState ref="D56:D57">
    <sortCondition ref="D56"/>
  </sortState>
  <mergeCells count="6">
    <mergeCell ref="W28:Y29"/>
    <mergeCell ref="O14:Q15"/>
    <mergeCell ref="S17:U18"/>
    <mergeCell ref="AA15:AC16"/>
    <mergeCell ref="G26:I27"/>
    <mergeCell ref="K17:M18"/>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0" sqref="K40"/>
    </sheetView>
  </sheetViews>
  <sheetFormatPr defaultRowHeight="14.4" x14ac:dyDescent="0.3"/>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Læsevejledning</vt:lpstr>
      <vt:lpstr>Rumbaserede søgeord</vt:lpstr>
      <vt:lpstr>Samlet rumsøgestreng</vt:lpstr>
      <vt:lpstr>Læsevejledning!SdCtf04cb77cbd674f079f5116b4478ecf1c_0</vt:lpstr>
      <vt:lpstr>Læsevejledning!SdCtf04cb77cbd674f079f5116b4478ecf1c_1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2022-09-29T13:20:37Z</dcterms:modified>
</cp:coreProperties>
</file>